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4940" windowHeight="8460" activeTab="0"/>
  </bookViews>
  <sheets>
    <sheet name=" на 01.04.2018 (2)" sheetId="1" r:id="rId1"/>
    <sheet name=" на 01.04.2018 консолид. бюджет" sheetId="2" r:id="rId2"/>
  </sheets>
  <externalReferences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 на 01.04.2018 (2)'!$6:$6</definedName>
    <definedName name="_xlnm.Print_Titles" localSheetId="1">' на 01.04.2018 консолид. бюджет'!$6:$6</definedName>
    <definedName name="_xlnm.Print_Area" localSheetId="0">' на 01.04.2018 (2)'!$A$1:$I$57</definedName>
    <definedName name="_xlnm.Print_Area" localSheetId="1">' на 01.04.2018 консолид. бюджет'!$A$1:$I$57</definedName>
  </definedNames>
  <calcPr fullCalcOnLoad="1"/>
</workbook>
</file>

<file path=xl/sharedStrings.xml><?xml version="1.0" encoding="utf-8"?>
<sst xmlns="http://schemas.openxmlformats.org/spreadsheetml/2006/main" count="258" uniqueCount="125">
  <si>
    <t>Код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</si>
  <si>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</si>
  <si>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</si>
  <si>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</si>
  <si>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</si>
  <si>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</si>
  <si>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</si>
  <si>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</si>
  <si>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</si>
  <si>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</si>
  <si>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</si>
  <si>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</si>
  <si>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</si>
  <si>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</si>
  <si>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</si>
  <si>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</si>
  <si>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</si>
  <si>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</si>
  <si>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</si>
  <si>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</si>
  <si>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</si>
  <si>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</si>
  <si>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</si>
  <si>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</si>
  <si>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</si>
  <si>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</si>
  <si>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</si>
  <si>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</si>
  <si>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</si>
  <si>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</si>
  <si>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</si>
  <si>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</si>
  <si>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</si>
  <si>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</si>
  <si>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</si>
  <si>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</si>
  <si>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</si>
  <si>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1006</t>
  </si>
  <si>
    <t>ИТОГО РАСХОДОВ</t>
  </si>
  <si>
    <t>0501</t>
  </si>
  <si>
    <t>0102</t>
  </si>
  <si>
    <t>Обслуживание государственного и муниципального долга</t>
  </si>
  <si>
    <t>1003</t>
  </si>
  <si>
    <t>Другие вопросы в области культуры</t>
  </si>
  <si>
    <t>Функционирование высшего должностного лица субъекта Российской Федерации и органа местного самоуправления</t>
  </si>
  <si>
    <t>1100</t>
  </si>
  <si>
    <t>1101</t>
  </si>
  <si>
    <t>Расходы</t>
  </si>
  <si>
    <t>кассовое исполнение</t>
  </si>
  <si>
    <t>Физическая культура и спорт</t>
  </si>
  <si>
    <t>Охрана семьи и детства</t>
  </si>
  <si>
    <t>Другие вопросы в области  социальной политики</t>
  </si>
  <si>
    <t>0409</t>
  </si>
  <si>
    <t>Дорожное хозяйство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</si>
  <si>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</si>
  <si>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</si>
  <si>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</si>
  <si>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</si>
  <si>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</si>
  <si>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</si>
  <si>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АНАЛИЗ</t>
  </si>
  <si>
    <t>% исполнения</t>
  </si>
  <si>
    <t>к утвержденному плану</t>
  </si>
  <si>
    <t>к уточненному плану</t>
  </si>
  <si>
    <t>тыс.руб.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</si>
  <si>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</si>
  <si>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</si>
  <si>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</si>
  <si>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</si>
  <si>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</si>
  <si>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Жилищное хозяйство</t>
  </si>
  <si>
    <t>0503</t>
  </si>
  <si>
    <t>Благоустройство</t>
  </si>
  <si>
    <t>0804</t>
  </si>
  <si>
    <t xml:space="preserve">Физическая культура </t>
  </si>
  <si>
    <t>1300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</si>
  <si>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</si>
  <si>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</si>
  <si>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</si>
  <si>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</si>
  <si>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</si>
  <si>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 обеспеченности субъектов РФ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</si>
  <si>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</si>
  <si>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</si>
  <si>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</si>
  <si>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Социальное обеспечение населения</t>
  </si>
  <si>
    <t>0111</t>
  </si>
  <si>
    <t>Резервные фонды</t>
  </si>
  <si>
    <t>0302</t>
  </si>
  <si>
    <t>органы внутренних дел</t>
  </si>
  <si>
    <t>0505</t>
  </si>
  <si>
    <t>Другие вопросы в области коммунального хозяйства</t>
  </si>
  <si>
    <t>Культура, кинематография</t>
  </si>
  <si>
    <t>1200</t>
  </si>
  <si>
    <t>1202</t>
  </si>
  <si>
    <t>Средства массовой информации</t>
  </si>
  <si>
    <t>Периодическая печать и издательства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</si>
  <si>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</si>
  <si>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</si>
  <si>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</si>
  <si>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</si>
  <si>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0703</t>
  </si>
  <si>
    <t>Дополнительное образование детей</t>
  </si>
  <si>
    <t>0310</t>
  </si>
  <si>
    <t>Обеспечение пожарной безопасности</t>
  </si>
  <si>
    <t>Прочие межбюджетные трансферты общего характера</t>
  </si>
  <si>
    <t>Пояснения причин отклонения</t>
  </si>
  <si>
    <t xml:space="preserve">исполнения бюджета МО "Кизнерский район" 1 апреля  2019 года </t>
  </si>
  <si>
    <t>Утверждено по бюджету на 2019 год</t>
  </si>
  <si>
    <t>Уточненный план на 2019 год</t>
  </si>
  <si>
    <t xml:space="preserve">исполнения консолидированного бюджета МО "Кизнерский район" 1 апреля  2019 года </t>
  </si>
  <si>
    <t>Заработная плата в 1 квартале выплачена за 2,5 месяца</t>
  </si>
  <si>
    <t>Денежные средства на составление (изменение) списков кандидатов в присяжные заседатели судов общей юрисдикции из бюджета Удмуртской Республики не поступили</t>
  </si>
  <si>
    <t>Средства из резервного фонда Администрации муниципального образования "Кизнерский район" в течение 1 квартала 2019 года не выделялись.</t>
  </si>
  <si>
    <t>В 1 квартале выплачена заработная плата работникам военно-учетных столов согласно заключенных договоров.</t>
  </si>
  <si>
    <t>Бюджетные средства, запланированные на защиту населения и территории от чрезвычайных ситуаций, будут осваиваться во 2-3 квартале 2019г.</t>
  </si>
  <si>
    <t>В 1 квартале оплачена кредиторская задолженность прошлого 2018 года. На заключение контрактов на капитальный ремонт жилого фонда проводятся конкурсные процедуры.</t>
  </si>
  <si>
    <t>В 1 квартале оплачены фактически выполненные работы по контрактам, прошедшим конкурсные процедуры. Контракты на объем работ по содержанию коммунального хозяйства, приходящийся на 2-4 кварталы 2019 года, наэодятся на стадии заключения.</t>
  </si>
  <si>
    <t>В 1 квартале оплачены фактически выполненные работы по контрактам, прошедшим конкурсные процедуры. Основной объем работ по благоустройству приходится на 2-3 квартал 2019 года.</t>
  </si>
  <si>
    <t>Расходы на дошкольное образование производятся по мере поступления субсидий из бюджета Удмуртской Республики.</t>
  </si>
  <si>
    <t>Пенсионное обеспечение выплачено за 2 месяца</t>
  </si>
  <si>
    <t>Расходы по социальной поддержке населения производятя в соответствии с планом на 2019 год.</t>
  </si>
  <si>
    <t>Выплаты по кредитным договорам запланированы со 2 квартала 2019 года.</t>
  </si>
  <si>
    <t>Проводятся конкурсные процедуры</t>
  </si>
  <si>
    <t>Расходы на мероприятия по охране семьи и детсвтва производятся по мере поступления субвенций из бюджета Удмуртской Республики.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</si>
</sst>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  <numFmt numFmtId="177" formatCode="0.0"/>
    <numFmt numFmtId="178" formatCode="0.000"/>
    <numFmt numFmtId="179" formatCode="#,##0.0"/>
    <numFmt numFmtId="180" formatCode="#,##0.0&quot;р.&quot;"/>
    <numFmt numFmtId="181" formatCode="0.0%"/>
    <numFmt numFmtId="182" formatCode="General_)"/>
    <numFmt numFmtId="183" formatCode="0.0000"/>
    <numFmt numFmtId="184" formatCode="d/m"/>
    <numFmt numFmtId="185" formatCode="#,##0\ &quot;mk&quot;;\-#,##0\ &quot;mk&quot;"/>
    <numFmt numFmtId="186" formatCode="#,##0\ &quot;mk&quot;;[Red]\-#,##0\ &quot;mk&quot;"/>
    <numFmt numFmtId="187" formatCode="#,##0.00\ &quot;mk&quot;;\-#,##0.00\ &quot;mk&quot;"/>
    <numFmt numFmtId="188" formatCode="#,##0.00\ &quot;mk&quot;;[Red]\-#,##0.00\ &quot;mk&quot;"/>
    <numFmt numFmtId="189" formatCode="_-* #,##0\ &quot;mk&quot;_-;\-* #,##0\ &quot;mk&quot;_-;_-* &quot;-&quot;\ &quot;mk&quot;_-;_-@_-"/>
    <numFmt numFmtId="190" formatCode="_-* #,##0\ _m_k_-;\-* #,##0\ _m_k_-;_-* &quot;-&quot;\ _m_k_-;_-@_-"/>
    <numFmt numFmtId="191" formatCode="_-* #,##0.00\ &quot;mk&quot;_-;\-* #,##0.00\ &quot;mk&quot;_-;_-* &quot;-&quot;??\ &quot;mk&quot;_-;_-@_-"/>
    <numFmt numFmtId="192" formatCode="_-* #,##0.00\ _m_k_-;\-* #,##0.00\ _m_k_-;_-* &quot;-&quot;??\ _m_k_-;_-@_-"/>
    <numFmt numFmtId="193" formatCode="#,##0.00&quot;р.&quot;"/>
    <numFmt numFmtId="194" formatCode="#,##0&quot;р.&quot;"/>
    <numFmt numFmtId="195" formatCode="0.00000"/>
    <numFmt numFmtId="196" formatCode="0.0000000"/>
    <numFmt numFmtId="197" formatCode="0.000000"/>
    <numFmt numFmtId="198" formatCode="_-* #,##0.0\ _р_._-;\-* #,##0.0\ _р_._-;_-* &quot;-&quot;\ _р_._-;_-@_-"/>
    <numFmt numFmtId="199" formatCode="#,##0.0_р_."/>
    <numFmt numFmtId="200" formatCode="0_ ;\-0\ "/>
    <numFmt numFmtId="201" formatCode="#,##0_р_."/>
    <numFmt numFmtId="202" formatCode="0.00000000"/>
    <numFmt numFmtId="203" formatCode="#,##0.0000"/>
    <numFmt numFmtId="204" formatCode="#,##0.000"/>
    <numFmt numFmtId="205" formatCode="_-* #,##0.0_р_._-;\-* #,##0.0_р_._-;_-* &quot;-&quot;??_р_._-;_-@_-"/>
    <numFmt numFmtId="206" formatCode="#,##0_ ;\-#,##0\ "/>
    <numFmt numFmtId="207" formatCode="_-* #,##0_р_._-;\-* #,##0_р_._-;_-* &quot;-&quot;??_р_._-;_-@_-"/>
    <numFmt numFmtId="208" formatCode="0.000000000"/>
    <numFmt numFmtId="209" formatCode="0.0000000000"/>
    <numFmt numFmtId="210" formatCode="mmm/yyyy"/>
    <numFmt numFmtId="211" formatCode="0000"/>
    <numFmt numFmtId="212" formatCode="#,##0.00000"/>
    <numFmt numFmtId="213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179" fontId="5" fillId="3" borderId="10" xfId="0" applyNumberFormat="1" applyFont="1" applyFill="1" applyBorder="1" applyAlignment="1">
      <alignment horizontal="right"/>
    </xf>
    <xf numFmtId="179" fontId="5" fillId="3" borderId="10" xfId="0" applyNumberFormat="1" applyFont="1" applyFill="1" applyBorder="1" applyAlignment="1">
      <alignment/>
    </xf>
    <xf numFmtId="9" fontId="5" fillId="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79" fontId="8" fillId="33" borderId="10" xfId="0" applyNumberFormat="1" applyFont="1" applyFill="1" applyBorder="1" applyAlignment="1">
      <alignment horizontal="right" wrapText="1"/>
    </xf>
    <xf numFmtId="179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179" fontId="6" fillId="35" borderId="10" xfId="0" applyNumberFormat="1" applyFont="1" applyFill="1" applyBorder="1" applyAlignment="1">
      <alignment/>
    </xf>
    <xf numFmtId="179" fontId="7" fillId="34" borderId="10" xfId="0" applyNumberFormat="1" applyFont="1" applyFill="1" applyBorder="1" applyAlignment="1">
      <alignment horizontal="right" wrapText="1"/>
    </xf>
    <xf numFmtId="9" fontId="5" fillId="3" borderId="10" xfId="0" applyNumberFormat="1" applyFont="1" applyFill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9" fontId="5" fillId="0" borderId="10" xfId="0" applyNumberFormat="1" applyFont="1" applyBorder="1" applyAlignment="1">
      <alignment/>
    </xf>
    <xf numFmtId="179" fontId="5" fillId="35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9" fontId="3" fillId="3" borderId="10" xfId="0" applyNumberFormat="1" applyFont="1" applyFill="1" applyBorder="1" applyAlignment="1">
      <alignment/>
    </xf>
    <xf numFmtId="9" fontId="3" fillId="35" borderId="10" xfId="0" applyNumberFormat="1" applyFont="1" applyFill="1" applyBorder="1" applyAlignment="1">
      <alignment/>
    </xf>
    <xf numFmtId="9" fontId="6" fillId="35" borderId="10" xfId="0" applyNumberFormat="1" applyFont="1" applyFill="1" applyBorder="1" applyAlignment="1">
      <alignment/>
    </xf>
    <xf numFmtId="9" fontId="6" fillId="35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wrapText="1"/>
    </xf>
    <xf numFmtId="0" fontId="5" fillId="3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0" fontId="5" fillId="3" borderId="10" xfId="0" applyNumberFormat="1" applyFont="1" applyFill="1" applyBorder="1" applyAlignment="1">
      <alignment wrapText="1"/>
    </xf>
    <xf numFmtId="0" fontId="6" fillId="3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ох.рас.02.12.98 II вар" xfId="60"/>
    <cellStyle name="Тысячи_дох.рас.02.12.98 II вар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7;&#1088;&#1080;&#1083;.1%20&#1088;&#1072;&#1089;&#1093;.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расх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5" zoomScaleNormal="75" zoomScalePageLayoutView="0" workbookViewId="0" topLeftCell="A25">
      <selection activeCell="H41" sqref="H41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" customWidth="1"/>
    <col min="9" max="16384" width="9.125" style="2" customWidth="1"/>
  </cols>
  <sheetData>
    <row r="1" spans="4:5" ht="15.75">
      <c r="D1" s="5"/>
      <c r="E1" s="5"/>
    </row>
    <row r="2" spans="1:8" ht="18.75">
      <c r="A2" s="43" t="s">
        <v>60</v>
      </c>
      <c r="B2" s="43"/>
      <c r="C2" s="43"/>
      <c r="D2" s="43"/>
      <c r="E2" s="43"/>
      <c r="F2" s="43"/>
      <c r="G2" s="43"/>
      <c r="H2" s="28"/>
    </row>
    <row r="3" spans="1:8" ht="18.75">
      <c r="A3" s="43" t="s">
        <v>107</v>
      </c>
      <c r="B3" s="43"/>
      <c r="C3" s="43"/>
      <c r="D3" s="43"/>
      <c r="E3" s="43"/>
      <c r="F3" s="43"/>
      <c r="G3" s="43"/>
      <c r="H3" s="28"/>
    </row>
    <row r="5" spans="2:5" ht="15.75">
      <c r="B5" s="1"/>
      <c r="C5" s="1"/>
      <c r="D5" s="4"/>
      <c r="E5" s="4" t="s">
        <v>64</v>
      </c>
    </row>
    <row r="6" spans="1:8" ht="21" customHeight="1">
      <c r="A6" s="41" t="s">
        <v>0</v>
      </c>
      <c r="B6" s="45" t="s">
        <v>47</v>
      </c>
      <c r="C6" s="41" t="s">
        <v>108</v>
      </c>
      <c r="D6" s="41" t="s">
        <v>109</v>
      </c>
      <c r="E6" s="41" t="s">
        <v>48</v>
      </c>
      <c r="F6" s="47" t="s">
        <v>61</v>
      </c>
      <c r="G6" s="48"/>
      <c r="H6" s="41" t="s">
        <v>106</v>
      </c>
    </row>
    <row r="7" spans="1:8" ht="53.25" customHeight="1">
      <c r="A7" s="44"/>
      <c r="B7" s="46"/>
      <c r="C7" s="44"/>
      <c r="D7" s="44"/>
      <c r="E7" s="44"/>
      <c r="F7" s="7" t="s">
        <v>62</v>
      </c>
      <c r="G7" s="8" t="s">
        <v>63</v>
      </c>
      <c r="H7" s="42"/>
    </row>
    <row r="8" spans="1:8" s="3" customFormat="1" ht="31.5" customHeight="1">
      <c r="A8" s="9" t="s">
        <v>1</v>
      </c>
      <c r="B8" s="10" t="s">
        <v>2</v>
      </c>
      <c r="C8" s="11">
        <v>64599.2</v>
      </c>
      <c r="D8" s="12">
        <v>64219.8</v>
      </c>
      <c r="E8" s="12">
        <v>20994.3</v>
      </c>
      <c r="F8" s="29">
        <f aca="true" t="shared" si="0" ref="F8:F18">E8/C8</f>
        <v>0.32499318877013955</v>
      </c>
      <c r="G8" s="29">
        <f aca="true" t="shared" si="1" ref="G8:G18">E8/D8</f>
        <v>0.3269131949959358</v>
      </c>
      <c r="H8" s="13"/>
    </row>
    <row r="9" spans="1:8" s="3" customFormat="1" ht="78.75" customHeight="1">
      <c r="A9" s="14" t="s">
        <v>40</v>
      </c>
      <c r="B9" s="15" t="s">
        <v>44</v>
      </c>
      <c r="C9" s="16">
        <v>1331</v>
      </c>
      <c r="D9" s="17">
        <v>1331</v>
      </c>
      <c r="E9" s="17">
        <v>429.8</v>
      </c>
      <c r="F9" s="30">
        <f t="shared" si="0"/>
        <v>0.32291510142749813</v>
      </c>
      <c r="G9" s="30">
        <f t="shared" si="1"/>
        <v>0.32291510142749813</v>
      </c>
      <c r="H9" s="39"/>
    </row>
    <row r="10" spans="1:8" ht="76.5" customHeight="1">
      <c r="A10" s="14" t="s">
        <v>3</v>
      </c>
      <c r="B10" s="15" t="s">
        <v>4</v>
      </c>
      <c r="C10" s="16">
        <v>720</v>
      </c>
      <c r="D10" s="17">
        <v>735</v>
      </c>
      <c r="E10" s="17">
        <v>252.2</v>
      </c>
      <c r="F10" s="30">
        <f t="shared" si="0"/>
        <v>0.35027777777777774</v>
      </c>
      <c r="G10" s="30">
        <f t="shared" si="1"/>
        <v>0.34312925170068026</v>
      </c>
      <c r="H10" s="33"/>
    </row>
    <row r="11" spans="1:8" ht="96" customHeight="1">
      <c r="A11" s="14" t="s">
        <v>5</v>
      </c>
      <c r="B11" s="15" t="s">
        <v>6</v>
      </c>
      <c r="C11" s="16">
        <v>25198.3</v>
      </c>
      <c r="D11" s="17">
        <v>24140.3</v>
      </c>
      <c r="E11" s="17">
        <v>5572.4</v>
      </c>
      <c r="F11" s="30">
        <f t="shared" si="0"/>
        <v>0.22114190242992582</v>
      </c>
      <c r="G11" s="30">
        <f t="shared" si="1"/>
        <v>0.2308339167284582</v>
      </c>
      <c r="H11" s="39" t="s">
        <v>111</v>
      </c>
    </row>
    <row r="12" spans="1:8" ht="53.25" customHeight="1">
      <c r="A12" s="14" t="s">
        <v>58</v>
      </c>
      <c r="B12" s="15" t="s">
        <v>59</v>
      </c>
      <c r="C12" s="16">
        <v>10</v>
      </c>
      <c r="D12" s="17">
        <v>10</v>
      </c>
      <c r="E12" s="17">
        <v>0</v>
      </c>
      <c r="F12" s="30">
        <f t="shared" si="0"/>
        <v>0</v>
      </c>
      <c r="G12" s="30">
        <f t="shared" si="1"/>
        <v>0</v>
      </c>
      <c r="H12" s="39" t="s">
        <v>112</v>
      </c>
    </row>
    <row r="13" spans="1:8" ht="60.75" customHeight="1">
      <c r="A13" s="14" t="s">
        <v>56</v>
      </c>
      <c r="B13" s="15" t="s">
        <v>57</v>
      </c>
      <c r="C13" s="16">
        <v>4726</v>
      </c>
      <c r="D13" s="17">
        <v>5473</v>
      </c>
      <c r="E13" s="19">
        <v>1398.5</v>
      </c>
      <c r="F13" s="30">
        <f t="shared" si="0"/>
        <v>0.29591620820990266</v>
      </c>
      <c r="G13" s="30">
        <f t="shared" si="1"/>
        <v>0.2555271331993422</v>
      </c>
      <c r="H13" s="33"/>
    </row>
    <row r="14" spans="1:8" ht="42" customHeight="1">
      <c r="A14" s="14" t="s">
        <v>86</v>
      </c>
      <c r="B14" s="15" t="s">
        <v>87</v>
      </c>
      <c r="C14" s="16">
        <v>50</v>
      </c>
      <c r="D14" s="17">
        <v>22</v>
      </c>
      <c r="E14" s="17">
        <v>0</v>
      </c>
      <c r="F14" s="30">
        <f t="shared" si="0"/>
        <v>0</v>
      </c>
      <c r="G14" s="30">
        <f t="shared" si="1"/>
        <v>0</v>
      </c>
      <c r="H14" s="39" t="s">
        <v>113</v>
      </c>
    </row>
    <row r="15" spans="1:8" ht="22.5" customHeight="1">
      <c r="A15" s="14" t="s">
        <v>65</v>
      </c>
      <c r="B15" s="15" t="s">
        <v>7</v>
      </c>
      <c r="C15" s="16">
        <v>32563.9</v>
      </c>
      <c r="D15" s="17">
        <v>32508.5</v>
      </c>
      <c r="E15" s="17">
        <v>13341.5</v>
      </c>
      <c r="F15" s="30">
        <f t="shared" si="0"/>
        <v>0.40970215484017575</v>
      </c>
      <c r="G15" s="30">
        <f t="shared" si="1"/>
        <v>0.41040035682975223</v>
      </c>
      <c r="H15" s="33"/>
    </row>
    <row r="16" spans="1:8" ht="27.75" customHeight="1">
      <c r="A16" s="9" t="s">
        <v>66</v>
      </c>
      <c r="B16" s="10" t="s">
        <v>67</v>
      </c>
      <c r="C16" s="20">
        <v>1733.1</v>
      </c>
      <c r="D16" s="20">
        <v>1733.1</v>
      </c>
      <c r="E16" s="20">
        <v>430</v>
      </c>
      <c r="F16" s="29">
        <f t="shared" si="0"/>
        <v>0.24811032254341933</v>
      </c>
      <c r="G16" s="29">
        <f t="shared" si="1"/>
        <v>0.24811032254341933</v>
      </c>
      <c r="H16" s="34"/>
    </row>
    <row r="17" spans="1:8" ht="34.5" customHeight="1">
      <c r="A17" s="14" t="s">
        <v>68</v>
      </c>
      <c r="B17" s="15" t="s">
        <v>69</v>
      </c>
      <c r="C17" s="16">
        <v>1733.1</v>
      </c>
      <c r="D17" s="17">
        <v>1733.1</v>
      </c>
      <c r="E17" s="17">
        <v>430</v>
      </c>
      <c r="F17" s="30">
        <f t="shared" si="0"/>
        <v>0.24811032254341933</v>
      </c>
      <c r="G17" s="30">
        <f t="shared" si="1"/>
        <v>0.24811032254341933</v>
      </c>
      <c r="H17" s="40"/>
    </row>
    <row r="18" spans="1:8" s="3" customFormat="1" ht="36" customHeight="1">
      <c r="A18" s="9" t="s">
        <v>8</v>
      </c>
      <c r="B18" s="10" t="s">
        <v>9</v>
      </c>
      <c r="C18" s="11">
        <v>160</v>
      </c>
      <c r="D18" s="11">
        <v>160</v>
      </c>
      <c r="E18" s="11">
        <v>0</v>
      </c>
      <c r="F18" s="29">
        <f t="shared" si="0"/>
        <v>0</v>
      </c>
      <c r="G18" s="29">
        <f t="shared" si="1"/>
        <v>0</v>
      </c>
      <c r="H18" s="36"/>
    </row>
    <row r="19" spans="1:8" s="3" customFormat="1" ht="24.75" customHeight="1">
      <c r="A19" s="14" t="s">
        <v>88</v>
      </c>
      <c r="B19" s="15" t="s">
        <v>89</v>
      </c>
      <c r="C19" s="23"/>
      <c r="D19" s="23"/>
      <c r="E19" s="23"/>
      <c r="F19" s="18"/>
      <c r="G19" s="18"/>
      <c r="H19" s="33"/>
    </row>
    <row r="20" spans="1:8" ht="53.25" customHeight="1">
      <c r="A20" s="14" t="s">
        <v>10</v>
      </c>
      <c r="B20" s="15" t="s">
        <v>82</v>
      </c>
      <c r="C20" s="16">
        <v>50</v>
      </c>
      <c r="D20" s="17">
        <v>50</v>
      </c>
      <c r="E20" s="17">
        <v>0</v>
      </c>
      <c r="F20" s="30">
        <f>E20/C20</f>
        <v>0</v>
      </c>
      <c r="G20" s="30">
        <f>E20/D20</f>
        <v>0</v>
      </c>
      <c r="H20" s="39" t="s">
        <v>115</v>
      </c>
    </row>
    <row r="21" spans="1:8" ht="24.75" customHeight="1">
      <c r="A21" s="14" t="s">
        <v>103</v>
      </c>
      <c r="B21" s="15" t="s">
        <v>104</v>
      </c>
      <c r="C21" s="16"/>
      <c r="D21" s="17"/>
      <c r="E21" s="17"/>
      <c r="F21" s="31"/>
      <c r="G21" s="31"/>
      <c r="H21" s="33"/>
    </row>
    <row r="22" spans="1:8" ht="39.75" customHeight="1">
      <c r="A22" s="14" t="s">
        <v>97</v>
      </c>
      <c r="B22" s="15" t="s">
        <v>98</v>
      </c>
      <c r="C22" s="16">
        <v>110</v>
      </c>
      <c r="D22" s="17">
        <v>110</v>
      </c>
      <c r="E22" s="17">
        <v>0</v>
      </c>
      <c r="F22" s="30">
        <f>E22/C22</f>
        <v>0</v>
      </c>
      <c r="G22" s="30">
        <f>E22/D22</f>
        <v>0</v>
      </c>
      <c r="H22" s="39" t="s">
        <v>115</v>
      </c>
    </row>
    <row r="23" spans="1:8" s="3" customFormat="1" ht="24.75" customHeight="1">
      <c r="A23" s="9" t="s">
        <v>11</v>
      </c>
      <c r="B23" s="10" t="s">
        <v>12</v>
      </c>
      <c r="C23" s="11">
        <v>17882</v>
      </c>
      <c r="D23" s="12">
        <v>49273.5</v>
      </c>
      <c r="E23" s="12">
        <v>3127.6</v>
      </c>
      <c r="F23" s="29">
        <f>E23/C23</f>
        <v>0.17490213622637288</v>
      </c>
      <c r="G23" s="29">
        <f>E23/D23</f>
        <v>0.06347428130739646</v>
      </c>
      <c r="H23" s="36"/>
    </row>
    <row r="24" spans="1:8" ht="26.25" customHeight="1">
      <c r="A24" s="14" t="s">
        <v>13</v>
      </c>
      <c r="B24" s="15" t="s">
        <v>14</v>
      </c>
      <c r="C24" s="16">
        <v>4378</v>
      </c>
      <c r="D24" s="17">
        <v>4378</v>
      </c>
      <c r="E24" s="17">
        <v>776</v>
      </c>
      <c r="F24" s="30">
        <f>E24/C24</f>
        <v>0.17724988579259937</v>
      </c>
      <c r="G24" s="30">
        <f>E24/D24</f>
        <v>0.17724988579259937</v>
      </c>
      <c r="H24" s="39" t="s">
        <v>111</v>
      </c>
    </row>
    <row r="25" spans="1:8" ht="24.75" customHeight="1">
      <c r="A25" s="14" t="s">
        <v>99</v>
      </c>
      <c r="B25" s="15" t="s">
        <v>100</v>
      </c>
      <c r="C25" s="16"/>
      <c r="D25" s="17"/>
      <c r="E25" s="17"/>
      <c r="F25" s="18"/>
      <c r="G25" s="18"/>
      <c r="H25" s="33"/>
    </row>
    <row r="26" spans="1:8" ht="27.75" customHeight="1">
      <c r="A26" s="14" t="s">
        <v>52</v>
      </c>
      <c r="B26" s="15" t="s">
        <v>53</v>
      </c>
      <c r="C26" s="16">
        <v>13319</v>
      </c>
      <c r="D26" s="17">
        <v>42382.2</v>
      </c>
      <c r="E26" s="17">
        <v>1181.6</v>
      </c>
      <c r="F26" s="30">
        <f>E26/C26</f>
        <v>0.08871536902169831</v>
      </c>
      <c r="G26" s="30">
        <f aca="true" t="shared" si="2" ref="G26:G49">E26/D26</f>
        <v>0.027879628712053645</v>
      </c>
      <c r="H26" s="39" t="s">
        <v>123</v>
      </c>
    </row>
    <row r="27" spans="1:8" ht="39" customHeight="1">
      <c r="A27" s="14" t="s">
        <v>54</v>
      </c>
      <c r="B27" s="15" t="s">
        <v>55</v>
      </c>
      <c r="C27" s="16">
        <v>185</v>
      </c>
      <c r="D27" s="17">
        <v>2513.3</v>
      </c>
      <c r="E27" s="17">
        <v>1170</v>
      </c>
      <c r="F27" s="30">
        <f>E27/C27</f>
        <v>6.324324324324325</v>
      </c>
      <c r="G27" s="30">
        <f t="shared" si="2"/>
        <v>0.4655234154299128</v>
      </c>
      <c r="H27" s="33"/>
    </row>
    <row r="28" spans="1:8" s="3" customFormat="1" ht="24.75" customHeight="1">
      <c r="A28" s="9" t="s">
        <v>15</v>
      </c>
      <c r="B28" s="10" t="s">
        <v>16</v>
      </c>
      <c r="C28" s="12">
        <v>1683.9</v>
      </c>
      <c r="D28" s="12">
        <v>3419</v>
      </c>
      <c r="E28" s="12">
        <v>123.5</v>
      </c>
      <c r="F28" s="29">
        <f aca="true" t="shared" si="3" ref="F28:F49">E28/C28</f>
        <v>0.07334164736623315</v>
      </c>
      <c r="G28" s="29">
        <f t="shared" si="2"/>
        <v>0.03612167300380228</v>
      </c>
      <c r="H28" s="36"/>
    </row>
    <row r="29" spans="1:8" s="3" customFormat="1" ht="26.25" customHeight="1">
      <c r="A29" s="14" t="s">
        <v>39</v>
      </c>
      <c r="B29" s="15" t="s">
        <v>70</v>
      </c>
      <c r="C29" s="16">
        <v>50</v>
      </c>
      <c r="D29" s="17">
        <v>50</v>
      </c>
      <c r="E29" s="17">
        <v>3.9</v>
      </c>
      <c r="F29" s="30">
        <f t="shared" si="3"/>
        <v>0.078</v>
      </c>
      <c r="G29" s="30">
        <f t="shared" si="2"/>
        <v>0.078</v>
      </c>
      <c r="H29" s="39" t="s">
        <v>116</v>
      </c>
    </row>
    <row r="30" spans="1:8" s="3" customFormat="1" ht="74.25" customHeight="1">
      <c r="A30" s="14" t="s">
        <v>17</v>
      </c>
      <c r="B30" s="15" t="s">
        <v>18</v>
      </c>
      <c r="C30" s="16">
        <v>1500</v>
      </c>
      <c r="D30" s="17">
        <v>3072.4</v>
      </c>
      <c r="E30" s="17">
        <v>98.7</v>
      </c>
      <c r="F30" s="30">
        <f t="shared" si="3"/>
        <v>0.0658</v>
      </c>
      <c r="G30" s="30">
        <f t="shared" si="2"/>
        <v>0.03212472334331467</v>
      </c>
      <c r="H30" s="39" t="s">
        <v>117</v>
      </c>
    </row>
    <row r="31" spans="1:8" ht="60" customHeight="1">
      <c r="A31" s="14" t="s">
        <v>71</v>
      </c>
      <c r="B31" s="15" t="s">
        <v>72</v>
      </c>
      <c r="C31" s="16">
        <v>36</v>
      </c>
      <c r="D31" s="17">
        <v>197.6</v>
      </c>
      <c r="E31" s="17">
        <v>0</v>
      </c>
      <c r="F31" s="30">
        <f t="shared" si="3"/>
        <v>0</v>
      </c>
      <c r="G31" s="30">
        <f t="shared" si="2"/>
        <v>0</v>
      </c>
      <c r="H31" s="39" t="s">
        <v>118</v>
      </c>
    </row>
    <row r="32" spans="1:8" ht="37.5">
      <c r="A32" s="14" t="s">
        <v>90</v>
      </c>
      <c r="B32" s="15" t="s">
        <v>91</v>
      </c>
      <c r="C32" s="16">
        <v>97.9</v>
      </c>
      <c r="D32" s="17">
        <v>99</v>
      </c>
      <c r="E32" s="17">
        <v>20.9</v>
      </c>
      <c r="F32" s="30">
        <f t="shared" si="3"/>
        <v>0.2134831460674157</v>
      </c>
      <c r="G32" s="30">
        <f t="shared" si="2"/>
        <v>0.2111111111111111</v>
      </c>
      <c r="H32" s="39" t="s">
        <v>111</v>
      </c>
    </row>
    <row r="33" spans="1:8" s="3" customFormat="1" ht="24.75" customHeight="1">
      <c r="A33" s="9" t="s">
        <v>19</v>
      </c>
      <c r="B33" s="10" t="s">
        <v>20</v>
      </c>
      <c r="C33" s="12">
        <v>371090.4</v>
      </c>
      <c r="D33" s="12">
        <v>376257.3</v>
      </c>
      <c r="E33" s="12">
        <v>94112.2</v>
      </c>
      <c r="F33" s="29">
        <f t="shared" si="3"/>
        <v>0.25360990206160006</v>
      </c>
      <c r="G33" s="29">
        <f t="shared" si="2"/>
        <v>0.25012724005620623</v>
      </c>
      <c r="H33" s="36"/>
    </row>
    <row r="34" spans="1:8" ht="46.5" customHeight="1">
      <c r="A34" s="14" t="s">
        <v>21</v>
      </c>
      <c r="B34" s="15" t="s">
        <v>22</v>
      </c>
      <c r="C34" s="16">
        <v>116055.1</v>
      </c>
      <c r="D34" s="17">
        <v>117653.4</v>
      </c>
      <c r="E34" s="17">
        <v>26232.9</v>
      </c>
      <c r="F34" s="30">
        <f t="shared" si="3"/>
        <v>0.22603832145248248</v>
      </c>
      <c r="G34" s="30">
        <f t="shared" si="2"/>
        <v>0.22296763204463282</v>
      </c>
      <c r="H34" s="39" t="s">
        <v>119</v>
      </c>
    </row>
    <row r="35" spans="1:8" ht="27.75" customHeight="1">
      <c r="A35" s="14" t="s">
        <v>23</v>
      </c>
      <c r="B35" s="15" t="s">
        <v>24</v>
      </c>
      <c r="C35" s="16">
        <v>237729.7</v>
      </c>
      <c r="D35" s="17">
        <v>241239</v>
      </c>
      <c r="E35" s="17">
        <v>60255.3</v>
      </c>
      <c r="F35" s="30">
        <f t="shared" si="3"/>
        <v>0.2534613891322792</v>
      </c>
      <c r="G35" s="30">
        <f t="shared" si="2"/>
        <v>0.24977429022670464</v>
      </c>
      <c r="H35" s="33"/>
    </row>
    <row r="36" spans="1:8" ht="30" customHeight="1">
      <c r="A36" s="14" t="s">
        <v>101</v>
      </c>
      <c r="B36" s="15" t="s">
        <v>102</v>
      </c>
      <c r="C36" s="16">
        <v>13097</v>
      </c>
      <c r="D36" s="17">
        <v>13092</v>
      </c>
      <c r="E36" s="17">
        <v>4771.8</v>
      </c>
      <c r="F36" s="30">
        <f t="shared" si="3"/>
        <v>0.36434297930823856</v>
      </c>
      <c r="G36" s="30">
        <f t="shared" si="2"/>
        <v>0.3644821264894592</v>
      </c>
      <c r="H36" s="33"/>
    </row>
    <row r="37" spans="1:8" ht="56.25">
      <c r="A37" s="14" t="s">
        <v>83</v>
      </c>
      <c r="B37" s="15" t="s">
        <v>84</v>
      </c>
      <c r="C37" s="16">
        <v>0</v>
      </c>
      <c r="D37" s="17">
        <v>54.6</v>
      </c>
      <c r="E37" s="17">
        <v>24.3</v>
      </c>
      <c r="F37" s="30"/>
      <c r="G37" s="30">
        <f t="shared" si="2"/>
        <v>0.4450549450549451</v>
      </c>
      <c r="H37" s="33"/>
    </row>
    <row r="38" spans="1:8" ht="26.25" customHeight="1">
      <c r="A38" s="14" t="s">
        <v>25</v>
      </c>
      <c r="B38" s="15" t="s">
        <v>26</v>
      </c>
      <c r="C38" s="16">
        <v>1067.33</v>
      </c>
      <c r="D38" s="17">
        <v>1067.3</v>
      </c>
      <c r="E38" s="17">
        <v>451.7</v>
      </c>
      <c r="F38" s="30">
        <f t="shared" si="3"/>
        <v>0.42320556903675527</v>
      </c>
      <c r="G38" s="30">
        <f t="shared" si="2"/>
        <v>0.42321746463037574</v>
      </c>
      <c r="H38" s="33"/>
    </row>
    <row r="39" spans="1:8" ht="27.75" customHeight="1">
      <c r="A39" s="14" t="s">
        <v>27</v>
      </c>
      <c r="B39" s="15" t="s">
        <v>28</v>
      </c>
      <c r="C39" s="16">
        <v>3141.3</v>
      </c>
      <c r="D39" s="17">
        <v>3150.9</v>
      </c>
      <c r="E39" s="17">
        <v>2376.2</v>
      </c>
      <c r="F39" s="30">
        <f t="shared" si="3"/>
        <v>0.7564384172158023</v>
      </c>
      <c r="G39" s="30">
        <f t="shared" si="2"/>
        <v>0.754133739566473</v>
      </c>
      <c r="H39" s="33"/>
    </row>
    <row r="40" spans="1:8" s="3" customFormat="1" ht="25.5" customHeight="1">
      <c r="A40" s="9" t="s">
        <v>29</v>
      </c>
      <c r="B40" s="10" t="s">
        <v>92</v>
      </c>
      <c r="C40" s="11">
        <v>47263.7</v>
      </c>
      <c r="D40" s="27">
        <v>49050.1</v>
      </c>
      <c r="E40" s="12">
        <v>15524</v>
      </c>
      <c r="F40" s="29">
        <f t="shared" si="3"/>
        <v>0.32845502997014625</v>
      </c>
      <c r="G40" s="29">
        <f t="shared" si="2"/>
        <v>0.3164927288629381</v>
      </c>
      <c r="H40" s="37"/>
    </row>
    <row r="41" spans="1:8" ht="26.25" customHeight="1">
      <c r="A41" s="14" t="s">
        <v>30</v>
      </c>
      <c r="B41" s="15" t="s">
        <v>31</v>
      </c>
      <c r="C41" s="16">
        <v>43515.2</v>
      </c>
      <c r="D41" s="17">
        <v>43601.6</v>
      </c>
      <c r="E41" s="17">
        <v>14355.2</v>
      </c>
      <c r="F41" s="30">
        <f t="shared" si="3"/>
        <v>0.32988932602860616</v>
      </c>
      <c r="G41" s="30">
        <f t="shared" si="2"/>
        <v>0.3292356243807567</v>
      </c>
      <c r="H41" s="33"/>
    </row>
    <row r="42" spans="1:8" ht="26.25" customHeight="1">
      <c r="A42" s="14" t="s">
        <v>73</v>
      </c>
      <c r="B42" s="15" t="s">
        <v>43</v>
      </c>
      <c r="C42" s="16">
        <v>3748.5</v>
      </c>
      <c r="D42" s="17">
        <v>5448.5</v>
      </c>
      <c r="E42" s="17">
        <v>1168.9</v>
      </c>
      <c r="F42" s="30">
        <f t="shared" si="3"/>
        <v>0.3118313992263572</v>
      </c>
      <c r="G42" s="30">
        <f t="shared" si="2"/>
        <v>0.21453611085619897</v>
      </c>
      <c r="H42" s="39" t="s">
        <v>111</v>
      </c>
    </row>
    <row r="43" spans="1:8" s="3" customFormat="1" ht="31.5" customHeight="1">
      <c r="A43" s="9" t="s">
        <v>32</v>
      </c>
      <c r="B43" s="10" t="s">
        <v>33</v>
      </c>
      <c r="C43" s="11">
        <v>22823.1</v>
      </c>
      <c r="D43" s="12">
        <v>21455.8</v>
      </c>
      <c r="E43" s="12">
        <v>3747.9</v>
      </c>
      <c r="F43" s="29">
        <f t="shared" si="3"/>
        <v>0.16421520301799494</v>
      </c>
      <c r="G43" s="29">
        <f t="shared" si="2"/>
        <v>0.1746800398959722</v>
      </c>
      <c r="H43" s="36"/>
    </row>
    <row r="44" spans="1:8" ht="26.25" customHeight="1">
      <c r="A44" s="14" t="s">
        <v>34</v>
      </c>
      <c r="B44" s="15" t="s">
        <v>35</v>
      </c>
      <c r="C44" s="16">
        <v>1500</v>
      </c>
      <c r="D44" s="17">
        <v>1500</v>
      </c>
      <c r="E44" s="17">
        <v>191.2</v>
      </c>
      <c r="F44" s="30">
        <f t="shared" si="3"/>
        <v>0.12746666666666667</v>
      </c>
      <c r="G44" s="30">
        <f t="shared" si="2"/>
        <v>0.12746666666666667</v>
      </c>
      <c r="H44" s="39" t="s">
        <v>120</v>
      </c>
    </row>
    <row r="45" spans="1:8" ht="36" customHeight="1">
      <c r="A45" s="14" t="s">
        <v>42</v>
      </c>
      <c r="B45" s="15" t="s">
        <v>85</v>
      </c>
      <c r="C45" s="16">
        <v>698.2</v>
      </c>
      <c r="D45" s="17">
        <v>1454.7</v>
      </c>
      <c r="E45" s="17">
        <v>233</v>
      </c>
      <c r="F45" s="30">
        <f t="shared" si="3"/>
        <v>0.33371526783156685</v>
      </c>
      <c r="G45" s="30">
        <f t="shared" si="2"/>
        <v>0.16017048188629956</v>
      </c>
      <c r="H45" s="39" t="s">
        <v>121</v>
      </c>
    </row>
    <row r="46" spans="1:8" ht="45" customHeight="1">
      <c r="A46" s="14" t="s">
        <v>36</v>
      </c>
      <c r="B46" s="15" t="s">
        <v>50</v>
      </c>
      <c r="C46" s="16">
        <v>19677.9</v>
      </c>
      <c r="D46" s="17">
        <v>18301.1</v>
      </c>
      <c r="E46" s="17">
        <v>3273.2</v>
      </c>
      <c r="F46" s="30">
        <f t="shared" si="3"/>
        <v>0.16633888778782285</v>
      </c>
      <c r="G46" s="30">
        <f t="shared" si="2"/>
        <v>0.17885263727316938</v>
      </c>
      <c r="H46" s="39" t="s">
        <v>124</v>
      </c>
    </row>
    <row r="47" spans="1:8" ht="27.75" customHeight="1">
      <c r="A47" s="14" t="s">
        <v>37</v>
      </c>
      <c r="B47" s="15" t="s">
        <v>51</v>
      </c>
      <c r="C47" s="16">
        <v>947</v>
      </c>
      <c r="D47" s="17">
        <v>200</v>
      </c>
      <c r="E47" s="17">
        <v>50.4</v>
      </c>
      <c r="F47" s="30">
        <f t="shared" si="3"/>
        <v>0.053220696937697994</v>
      </c>
      <c r="G47" s="30">
        <f t="shared" si="2"/>
        <v>0.252</v>
      </c>
      <c r="H47" s="33"/>
    </row>
    <row r="48" spans="1:8" ht="30" customHeight="1">
      <c r="A48" s="9" t="s">
        <v>45</v>
      </c>
      <c r="B48" s="10" t="s">
        <v>49</v>
      </c>
      <c r="C48" s="20">
        <v>3947.3</v>
      </c>
      <c r="D48" s="20">
        <v>3947.3</v>
      </c>
      <c r="E48" s="20">
        <v>1550.8</v>
      </c>
      <c r="F48" s="29">
        <f t="shared" si="3"/>
        <v>0.3928761431864819</v>
      </c>
      <c r="G48" s="29">
        <f t="shared" si="2"/>
        <v>0.3928761431864819</v>
      </c>
      <c r="H48" s="34"/>
    </row>
    <row r="49" spans="1:8" ht="30" customHeight="1">
      <c r="A49" s="14" t="s">
        <v>46</v>
      </c>
      <c r="B49" s="15" t="s">
        <v>74</v>
      </c>
      <c r="C49" s="16">
        <v>3947.3</v>
      </c>
      <c r="D49" s="17">
        <v>3947.3</v>
      </c>
      <c r="E49" s="17">
        <v>1550.8</v>
      </c>
      <c r="F49" s="30">
        <f t="shared" si="3"/>
        <v>0.3928761431864819</v>
      </c>
      <c r="G49" s="30">
        <f t="shared" si="2"/>
        <v>0.3928761431864819</v>
      </c>
      <c r="H49" s="35"/>
    </row>
    <row r="50" spans="1:8" ht="20.25" customHeight="1">
      <c r="A50" s="9" t="s">
        <v>93</v>
      </c>
      <c r="B50" s="10" t="s">
        <v>95</v>
      </c>
      <c r="C50" s="20"/>
      <c r="D50" s="20"/>
      <c r="E50" s="20"/>
      <c r="F50" s="21"/>
      <c r="G50" s="21"/>
      <c r="H50" s="34"/>
    </row>
    <row r="51" spans="1:8" ht="18.75" customHeight="1">
      <c r="A51" s="14" t="s">
        <v>94</v>
      </c>
      <c r="B51" s="15" t="s">
        <v>96</v>
      </c>
      <c r="C51" s="16"/>
      <c r="D51" s="17"/>
      <c r="E51" s="17"/>
      <c r="F51" s="22"/>
      <c r="G51" s="22"/>
      <c r="H51" s="35"/>
    </row>
    <row r="52" spans="1:8" ht="36" customHeight="1">
      <c r="A52" s="9" t="s">
        <v>75</v>
      </c>
      <c r="B52" s="10" t="s">
        <v>41</v>
      </c>
      <c r="C52" s="20">
        <v>90</v>
      </c>
      <c r="D52" s="20">
        <v>90</v>
      </c>
      <c r="E52" s="20">
        <v>0</v>
      </c>
      <c r="F52" s="29">
        <f aca="true" t="shared" si="4" ref="F52:F57">E52/C52</f>
        <v>0</v>
      </c>
      <c r="G52" s="29">
        <f>E52/D52</f>
        <v>0</v>
      </c>
      <c r="H52" s="34"/>
    </row>
    <row r="53" spans="1:8" ht="39" customHeight="1">
      <c r="A53" s="14" t="s">
        <v>76</v>
      </c>
      <c r="B53" s="15" t="s">
        <v>77</v>
      </c>
      <c r="C53" s="16">
        <v>90</v>
      </c>
      <c r="D53" s="17">
        <v>90</v>
      </c>
      <c r="E53" s="17">
        <v>0</v>
      </c>
      <c r="F53" s="30">
        <f t="shared" si="4"/>
        <v>0</v>
      </c>
      <c r="G53" s="30">
        <f>E53/D53</f>
        <v>0</v>
      </c>
      <c r="H53" s="40" t="s">
        <v>122</v>
      </c>
    </row>
    <row r="54" spans="1:8" ht="55.5" customHeight="1">
      <c r="A54" s="9" t="s">
        <v>78</v>
      </c>
      <c r="B54" s="10" t="s">
        <v>79</v>
      </c>
      <c r="C54" s="20">
        <v>41712.6</v>
      </c>
      <c r="D54" s="20">
        <v>41712.6</v>
      </c>
      <c r="E54" s="20">
        <v>6641.7</v>
      </c>
      <c r="F54" s="29">
        <f t="shared" si="4"/>
        <v>0.15922527006228335</v>
      </c>
      <c r="G54" s="29">
        <f>E54/D54</f>
        <v>0.15922527006228335</v>
      </c>
      <c r="H54" s="21"/>
    </row>
    <row r="55" spans="1:8" ht="59.25" customHeight="1">
      <c r="A55" s="14" t="s">
        <v>80</v>
      </c>
      <c r="B55" s="15" t="s">
        <v>81</v>
      </c>
      <c r="C55" s="16">
        <v>41712.6</v>
      </c>
      <c r="D55" s="17">
        <v>41712.6</v>
      </c>
      <c r="E55" s="17">
        <v>6641.7</v>
      </c>
      <c r="F55" s="30">
        <f t="shared" si="4"/>
        <v>0.15922527006228335</v>
      </c>
      <c r="G55" s="30">
        <f>E55/D55</f>
        <v>0.15922527006228335</v>
      </c>
      <c r="H55" s="22"/>
    </row>
    <row r="56" spans="1:8" ht="39" customHeight="1">
      <c r="A56" s="14" t="s">
        <v>80</v>
      </c>
      <c r="B56" s="15" t="s">
        <v>105</v>
      </c>
      <c r="C56" s="16"/>
      <c r="D56" s="17"/>
      <c r="E56" s="17"/>
      <c r="F56" s="32"/>
      <c r="G56" s="32"/>
      <c r="H56" s="22"/>
    </row>
    <row r="57" spans="1:8" s="3" customFormat="1" ht="39" customHeight="1">
      <c r="A57" s="24"/>
      <c r="B57" s="24" t="s">
        <v>38</v>
      </c>
      <c r="C57" s="25">
        <v>572985.3</v>
      </c>
      <c r="D57" s="25">
        <v>611318.5</v>
      </c>
      <c r="E57" s="25">
        <v>146252</v>
      </c>
      <c r="F57" s="30">
        <f t="shared" si="4"/>
        <v>0.2552456406822304</v>
      </c>
      <c r="G57" s="30">
        <f>E57/D57</f>
        <v>0.2392402650991259</v>
      </c>
      <c r="H57" s="26"/>
    </row>
    <row r="58" spans="3:5" ht="15.75">
      <c r="C58" s="6"/>
      <c r="D58" s="6"/>
      <c r="E58" s="6"/>
    </row>
  </sheetData>
  <sheetProtection/>
  <mergeCells count="9">
    <mergeCell ref="H6:H7"/>
    <mergeCell ref="A2:G2"/>
    <mergeCell ref="A3:G3"/>
    <mergeCell ref="A6:A7"/>
    <mergeCell ref="B6:B7"/>
    <mergeCell ref="C6:C7"/>
    <mergeCell ref="D6:D7"/>
    <mergeCell ref="E6:E7"/>
    <mergeCell ref="F6:G6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2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zoomScalePageLayoutView="0" workbookViewId="0" topLeftCell="A29">
      <selection activeCell="H29" sqref="H29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" customWidth="1"/>
    <col min="9" max="16384" width="9.125" style="2" customWidth="1"/>
  </cols>
  <sheetData>
    <row r="1" spans="4:5" ht="15.75">
      <c r="D1" s="5"/>
      <c r="E1" s="5"/>
    </row>
    <row r="2" spans="1:8" ht="18.75">
      <c r="A2" s="43" t="s">
        <v>60</v>
      </c>
      <c r="B2" s="43"/>
      <c r="C2" s="43"/>
      <c r="D2" s="43"/>
      <c r="E2" s="43"/>
      <c r="F2" s="43"/>
      <c r="G2" s="43"/>
      <c r="H2" s="28"/>
    </row>
    <row r="3" spans="1:8" ht="18.75">
      <c r="A3" s="43" t="s">
        <v>110</v>
      </c>
      <c r="B3" s="43"/>
      <c r="C3" s="43"/>
      <c r="D3" s="43"/>
      <c r="E3" s="43"/>
      <c r="F3" s="43"/>
      <c r="G3" s="43"/>
      <c r="H3" s="28"/>
    </row>
    <row r="5" spans="2:5" ht="15.75">
      <c r="B5" s="1"/>
      <c r="C5" s="1"/>
      <c r="D5" s="4"/>
      <c r="E5" s="4" t="s">
        <v>64</v>
      </c>
    </row>
    <row r="6" spans="1:8" ht="21" customHeight="1">
      <c r="A6" s="41" t="s">
        <v>0</v>
      </c>
      <c r="B6" s="45" t="s">
        <v>47</v>
      </c>
      <c r="C6" s="41" t="s">
        <v>108</v>
      </c>
      <c r="D6" s="41" t="s">
        <v>109</v>
      </c>
      <c r="E6" s="41" t="s">
        <v>48</v>
      </c>
      <c r="F6" s="47" t="s">
        <v>61</v>
      </c>
      <c r="G6" s="48"/>
      <c r="H6" s="41" t="s">
        <v>106</v>
      </c>
    </row>
    <row r="7" spans="1:8" ht="53.25" customHeight="1">
      <c r="A7" s="44"/>
      <c r="B7" s="46"/>
      <c r="C7" s="44"/>
      <c r="D7" s="44"/>
      <c r="E7" s="44"/>
      <c r="F7" s="7" t="s">
        <v>62</v>
      </c>
      <c r="G7" s="8" t="s">
        <v>63</v>
      </c>
      <c r="H7" s="42"/>
    </row>
    <row r="8" spans="1:8" s="3" customFormat="1" ht="31.5" customHeight="1">
      <c r="A8" s="9" t="s">
        <v>1</v>
      </c>
      <c r="B8" s="10" t="s">
        <v>2</v>
      </c>
      <c r="C8" s="11">
        <v>83881.2</v>
      </c>
      <c r="D8" s="12">
        <v>82822.3</v>
      </c>
      <c r="E8" s="12">
        <v>24967.5</v>
      </c>
      <c r="F8" s="29">
        <f aca="true" t="shared" si="0" ref="F8:F18">E8/C8</f>
        <v>0.2976531093975766</v>
      </c>
      <c r="G8" s="29">
        <f aca="true" t="shared" si="1" ref="G8:G18">E8/D8</f>
        <v>0.3014586651179694</v>
      </c>
      <c r="H8" s="13"/>
    </row>
    <row r="9" spans="1:8" s="3" customFormat="1" ht="78.75" customHeight="1">
      <c r="A9" s="14" t="s">
        <v>40</v>
      </c>
      <c r="B9" s="15" t="s">
        <v>44</v>
      </c>
      <c r="C9" s="16">
        <v>8278</v>
      </c>
      <c r="D9" s="17">
        <v>8278</v>
      </c>
      <c r="E9" s="17">
        <v>1862.8</v>
      </c>
      <c r="F9" s="29">
        <f t="shared" si="0"/>
        <v>0.22503020053152936</v>
      </c>
      <c r="G9" s="29">
        <f t="shared" si="1"/>
        <v>0.22503020053152936</v>
      </c>
      <c r="H9" s="39" t="s">
        <v>111</v>
      </c>
    </row>
    <row r="10" spans="1:8" ht="76.5" customHeight="1">
      <c r="A10" s="14" t="s">
        <v>3</v>
      </c>
      <c r="B10" s="15" t="s">
        <v>4</v>
      </c>
      <c r="C10" s="16">
        <v>720</v>
      </c>
      <c r="D10" s="17">
        <v>735</v>
      </c>
      <c r="E10" s="17">
        <v>252.2</v>
      </c>
      <c r="F10" s="29">
        <f t="shared" si="0"/>
        <v>0.35027777777777774</v>
      </c>
      <c r="G10" s="29">
        <f t="shared" si="1"/>
        <v>0.34312925170068026</v>
      </c>
      <c r="H10" s="33"/>
    </row>
    <row r="11" spans="1:8" ht="96" customHeight="1">
      <c r="A11" s="14" t="s">
        <v>5</v>
      </c>
      <c r="B11" s="15" t="s">
        <v>6</v>
      </c>
      <c r="C11" s="16">
        <v>37150.3</v>
      </c>
      <c r="D11" s="17">
        <v>35415.8</v>
      </c>
      <c r="E11" s="17">
        <v>8061.6</v>
      </c>
      <c r="F11" s="29">
        <f t="shared" si="0"/>
        <v>0.21699959354298617</v>
      </c>
      <c r="G11" s="29">
        <f t="shared" si="1"/>
        <v>0.2276272172307275</v>
      </c>
      <c r="H11" s="39" t="s">
        <v>111</v>
      </c>
    </row>
    <row r="12" spans="1:8" ht="55.5" customHeight="1">
      <c r="A12" s="14" t="s">
        <v>58</v>
      </c>
      <c r="B12" s="15" t="s">
        <v>59</v>
      </c>
      <c r="C12" s="16">
        <v>10</v>
      </c>
      <c r="D12" s="17">
        <v>10</v>
      </c>
      <c r="E12" s="17">
        <v>0</v>
      </c>
      <c r="F12" s="29">
        <f t="shared" si="0"/>
        <v>0</v>
      </c>
      <c r="G12" s="29">
        <f t="shared" si="1"/>
        <v>0</v>
      </c>
      <c r="H12" s="39" t="s">
        <v>112</v>
      </c>
    </row>
    <row r="13" spans="1:8" ht="60.75" customHeight="1">
      <c r="A13" s="14" t="s">
        <v>56</v>
      </c>
      <c r="B13" s="15" t="s">
        <v>57</v>
      </c>
      <c r="C13" s="16">
        <v>4726</v>
      </c>
      <c r="D13" s="17">
        <v>5473</v>
      </c>
      <c r="E13" s="19">
        <v>1398.5</v>
      </c>
      <c r="F13" s="29">
        <f t="shared" si="0"/>
        <v>0.29591620820990266</v>
      </c>
      <c r="G13" s="29">
        <f t="shared" si="1"/>
        <v>0.2555271331993422</v>
      </c>
      <c r="H13" s="33"/>
    </row>
    <row r="14" spans="1:8" ht="42.75" customHeight="1">
      <c r="A14" s="14" t="s">
        <v>86</v>
      </c>
      <c r="B14" s="15" t="s">
        <v>87</v>
      </c>
      <c r="C14" s="16">
        <v>50</v>
      </c>
      <c r="D14" s="17">
        <v>22</v>
      </c>
      <c r="E14" s="17">
        <v>0</v>
      </c>
      <c r="F14" s="29">
        <f t="shared" si="0"/>
        <v>0</v>
      </c>
      <c r="G14" s="29">
        <f t="shared" si="1"/>
        <v>0</v>
      </c>
      <c r="H14" s="39" t="s">
        <v>113</v>
      </c>
    </row>
    <row r="15" spans="1:8" ht="22.5" customHeight="1">
      <c r="A15" s="14" t="s">
        <v>65</v>
      </c>
      <c r="B15" s="15" t="s">
        <v>7</v>
      </c>
      <c r="C15" s="16">
        <v>32946.9</v>
      </c>
      <c r="D15" s="17">
        <v>32888.5</v>
      </c>
      <c r="E15" s="17">
        <v>13392.5</v>
      </c>
      <c r="F15" s="29">
        <f t="shared" si="0"/>
        <v>0.4064874085270541</v>
      </c>
      <c r="G15" s="29">
        <f t="shared" si="1"/>
        <v>0.40720920686562173</v>
      </c>
      <c r="H15" s="33"/>
    </row>
    <row r="16" spans="1:8" ht="27.75" customHeight="1">
      <c r="A16" s="9" t="s">
        <v>66</v>
      </c>
      <c r="B16" s="10" t="s">
        <v>67</v>
      </c>
      <c r="C16" s="20">
        <v>1733.1</v>
      </c>
      <c r="D16" s="20">
        <v>1733.1</v>
      </c>
      <c r="E16" s="20">
        <v>303.9</v>
      </c>
      <c r="F16" s="29">
        <f t="shared" si="0"/>
        <v>0.17535052795568634</v>
      </c>
      <c r="G16" s="29">
        <f t="shared" si="1"/>
        <v>0.17535052795568634</v>
      </c>
      <c r="H16" s="34"/>
    </row>
    <row r="17" spans="1:8" ht="46.5" customHeight="1">
      <c r="A17" s="14" t="s">
        <v>68</v>
      </c>
      <c r="B17" s="15" t="s">
        <v>69</v>
      </c>
      <c r="C17" s="16">
        <v>1733.1</v>
      </c>
      <c r="D17" s="17">
        <v>1733.1</v>
      </c>
      <c r="E17" s="17">
        <v>303.9</v>
      </c>
      <c r="F17" s="29">
        <f t="shared" si="0"/>
        <v>0.17535052795568634</v>
      </c>
      <c r="G17" s="29">
        <f t="shared" si="1"/>
        <v>0.17535052795568634</v>
      </c>
      <c r="H17" s="40" t="s">
        <v>114</v>
      </c>
    </row>
    <row r="18" spans="1:8" s="3" customFormat="1" ht="36" customHeight="1">
      <c r="A18" s="9" t="s">
        <v>8</v>
      </c>
      <c r="B18" s="10" t="s">
        <v>9</v>
      </c>
      <c r="C18" s="11">
        <v>3612</v>
      </c>
      <c r="D18" s="11">
        <v>3612.9</v>
      </c>
      <c r="E18" s="11">
        <v>1159.6</v>
      </c>
      <c r="F18" s="29">
        <f t="shared" si="0"/>
        <v>0.3210409745293466</v>
      </c>
      <c r="G18" s="29">
        <f t="shared" si="1"/>
        <v>0.32096100085803647</v>
      </c>
      <c r="H18" s="36"/>
    </row>
    <row r="19" spans="1:8" s="3" customFormat="1" ht="24.75" customHeight="1">
      <c r="A19" s="14" t="s">
        <v>88</v>
      </c>
      <c r="B19" s="15" t="s">
        <v>89</v>
      </c>
      <c r="C19" s="23"/>
      <c r="D19" s="23"/>
      <c r="E19" s="23"/>
      <c r="F19" s="18"/>
      <c r="G19" s="18"/>
      <c r="H19" s="33"/>
    </row>
    <row r="20" spans="1:8" ht="78.75" customHeight="1">
      <c r="A20" s="14" t="s">
        <v>10</v>
      </c>
      <c r="B20" s="15" t="s">
        <v>82</v>
      </c>
      <c r="C20" s="16">
        <v>50</v>
      </c>
      <c r="D20" s="17">
        <v>50</v>
      </c>
      <c r="E20" s="17">
        <v>0</v>
      </c>
      <c r="F20" s="29">
        <f>E20/C20</f>
        <v>0</v>
      </c>
      <c r="G20" s="29">
        <f>E20/D20</f>
        <v>0</v>
      </c>
      <c r="H20" s="39" t="s">
        <v>115</v>
      </c>
    </row>
    <row r="21" spans="1:8" ht="24.75" customHeight="1">
      <c r="A21" s="14" t="s">
        <v>103</v>
      </c>
      <c r="B21" s="15" t="s">
        <v>104</v>
      </c>
      <c r="C21" s="16">
        <v>3452</v>
      </c>
      <c r="D21" s="17">
        <v>3452.9</v>
      </c>
      <c r="E21" s="17">
        <v>1159.6</v>
      </c>
      <c r="F21" s="29">
        <f>E21/C21</f>
        <v>0.3359212050984936</v>
      </c>
      <c r="G21" s="29">
        <f>E21/D21</f>
        <v>0.33583364707926666</v>
      </c>
      <c r="H21" s="33"/>
    </row>
    <row r="22" spans="1:8" ht="54.75" customHeight="1">
      <c r="A22" s="14" t="s">
        <v>97</v>
      </c>
      <c r="B22" s="15" t="s">
        <v>98</v>
      </c>
      <c r="C22" s="16">
        <v>110</v>
      </c>
      <c r="D22" s="17">
        <v>110</v>
      </c>
      <c r="E22" s="17">
        <v>0</v>
      </c>
      <c r="F22" s="29">
        <f>E22/C22</f>
        <v>0</v>
      </c>
      <c r="G22" s="29">
        <f>E22/D22</f>
        <v>0</v>
      </c>
      <c r="H22" s="39" t="s">
        <v>115</v>
      </c>
    </row>
    <row r="23" spans="1:8" s="3" customFormat="1" ht="24.75" customHeight="1">
      <c r="A23" s="9" t="s">
        <v>11</v>
      </c>
      <c r="B23" s="10" t="s">
        <v>12</v>
      </c>
      <c r="C23" s="11">
        <v>17882</v>
      </c>
      <c r="D23" s="12">
        <v>49816</v>
      </c>
      <c r="E23" s="12">
        <v>6241.5</v>
      </c>
      <c r="F23" s="29">
        <f>E23/C23</f>
        <v>0.3490381389106364</v>
      </c>
      <c r="G23" s="29">
        <f>E23/D23</f>
        <v>0.12529107114180182</v>
      </c>
      <c r="H23" s="36"/>
    </row>
    <row r="24" spans="1:8" ht="26.25" customHeight="1">
      <c r="A24" s="14" t="s">
        <v>13</v>
      </c>
      <c r="B24" s="15" t="s">
        <v>14</v>
      </c>
      <c r="C24" s="16">
        <v>4378</v>
      </c>
      <c r="D24" s="17">
        <v>4378</v>
      </c>
      <c r="E24" s="17">
        <v>776</v>
      </c>
      <c r="F24" s="29">
        <f>E24/C24</f>
        <v>0.17724988579259937</v>
      </c>
      <c r="G24" s="29">
        <f>E24/D24</f>
        <v>0.17724988579259937</v>
      </c>
      <c r="H24" s="39" t="s">
        <v>111</v>
      </c>
    </row>
    <row r="25" spans="1:8" ht="24.75" customHeight="1">
      <c r="A25" s="14" t="s">
        <v>99</v>
      </c>
      <c r="B25" s="15" t="s">
        <v>100</v>
      </c>
      <c r="C25" s="16"/>
      <c r="D25" s="17"/>
      <c r="E25" s="17"/>
      <c r="F25" s="29"/>
      <c r="G25" s="29"/>
      <c r="H25" s="33"/>
    </row>
    <row r="26" spans="1:8" ht="45.75" customHeight="1">
      <c r="A26" s="14" t="s">
        <v>52</v>
      </c>
      <c r="B26" s="15" t="s">
        <v>53</v>
      </c>
      <c r="C26" s="16">
        <v>13319</v>
      </c>
      <c r="D26" s="17">
        <v>42924.7</v>
      </c>
      <c r="E26" s="17">
        <v>4295.5</v>
      </c>
      <c r="F26" s="29">
        <f aca="true" t="shared" si="2" ref="F26:F49">E26/C26</f>
        <v>0.32250919738719125</v>
      </c>
      <c r="G26" s="29">
        <f aca="true" t="shared" si="3" ref="G26:G49">E26/D26</f>
        <v>0.1000705887286341</v>
      </c>
      <c r="H26" s="39" t="s">
        <v>123</v>
      </c>
    </row>
    <row r="27" spans="1:8" ht="39" customHeight="1">
      <c r="A27" s="14" t="s">
        <v>54</v>
      </c>
      <c r="B27" s="15" t="s">
        <v>55</v>
      </c>
      <c r="C27" s="16">
        <v>185</v>
      </c>
      <c r="D27" s="17">
        <v>2513.3</v>
      </c>
      <c r="E27" s="17">
        <v>1170</v>
      </c>
      <c r="F27" s="29">
        <f t="shared" si="2"/>
        <v>6.324324324324325</v>
      </c>
      <c r="G27" s="29">
        <f t="shared" si="3"/>
        <v>0.4655234154299128</v>
      </c>
      <c r="H27" s="33"/>
    </row>
    <row r="28" spans="1:8" s="3" customFormat="1" ht="24.75" customHeight="1">
      <c r="A28" s="9" t="s">
        <v>15</v>
      </c>
      <c r="B28" s="10" t="s">
        <v>16</v>
      </c>
      <c r="C28" s="12">
        <v>4846.6</v>
      </c>
      <c r="D28" s="12">
        <v>4706.5</v>
      </c>
      <c r="E28" s="12">
        <v>886.2</v>
      </c>
      <c r="F28" s="29">
        <f t="shared" si="2"/>
        <v>0.18284983287252918</v>
      </c>
      <c r="G28" s="29">
        <f t="shared" si="3"/>
        <v>0.18829278657176246</v>
      </c>
      <c r="H28" s="36"/>
    </row>
    <row r="29" spans="1:8" s="3" customFormat="1" ht="53.25" customHeight="1">
      <c r="A29" s="14" t="s">
        <v>39</v>
      </c>
      <c r="B29" s="15" t="s">
        <v>70</v>
      </c>
      <c r="C29" s="16">
        <v>50</v>
      </c>
      <c r="D29" s="17">
        <v>50</v>
      </c>
      <c r="E29" s="17">
        <v>3.9</v>
      </c>
      <c r="F29" s="29">
        <f t="shared" si="2"/>
        <v>0.078</v>
      </c>
      <c r="G29" s="29">
        <f t="shared" si="3"/>
        <v>0.078</v>
      </c>
      <c r="H29" s="39" t="s">
        <v>116</v>
      </c>
    </row>
    <row r="30" spans="1:8" s="3" customFormat="1" ht="69" customHeight="1">
      <c r="A30" s="14" t="s">
        <v>17</v>
      </c>
      <c r="B30" s="15" t="s">
        <v>18</v>
      </c>
      <c r="C30" s="16">
        <v>1500</v>
      </c>
      <c r="D30" s="17">
        <v>3072.4</v>
      </c>
      <c r="E30" s="17">
        <v>98.7</v>
      </c>
      <c r="F30" s="29">
        <f t="shared" si="2"/>
        <v>0.0658</v>
      </c>
      <c r="G30" s="29">
        <f t="shared" si="3"/>
        <v>0.03212472334331467</v>
      </c>
      <c r="H30" s="39" t="s">
        <v>117</v>
      </c>
    </row>
    <row r="31" spans="1:8" ht="60" customHeight="1">
      <c r="A31" s="14" t="s">
        <v>71</v>
      </c>
      <c r="B31" s="15" t="s">
        <v>72</v>
      </c>
      <c r="C31" s="16">
        <v>3197.6</v>
      </c>
      <c r="D31" s="17">
        <v>6485.1</v>
      </c>
      <c r="E31" s="17">
        <v>762.7</v>
      </c>
      <c r="F31" s="29">
        <f t="shared" si="2"/>
        <v>0.23852264198148612</v>
      </c>
      <c r="G31" s="29">
        <f t="shared" si="3"/>
        <v>0.11760805538850597</v>
      </c>
      <c r="H31" s="39" t="s">
        <v>118</v>
      </c>
    </row>
    <row r="32" spans="1:8" ht="37.5">
      <c r="A32" s="14" t="s">
        <v>90</v>
      </c>
      <c r="B32" s="15" t="s">
        <v>91</v>
      </c>
      <c r="C32" s="16">
        <v>99</v>
      </c>
      <c r="D32" s="17">
        <v>99</v>
      </c>
      <c r="E32" s="17">
        <v>20.9</v>
      </c>
      <c r="F32" s="29">
        <f t="shared" si="2"/>
        <v>0.2111111111111111</v>
      </c>
      <c r="G32" s="29">
        <f t="shared" si="3"/>
        <v>0.2111111111111111</v>
      </c>
      <c r="H32" s="39" t="s">
        <v>111</v>
      </c>
    </row>
    <row r="33" spans="1:8" s="3" customFormat="1" ht="24.75" customHeight="1">
      <c r="A33" s="9" t="s">
        <v>19</v>
      </c>
      <c r="B33" s="10" t="s">
        <v>20</v>
      </c>
      <c r="C33" s="12">
        <v>371503.5</v>
      </c>
      <c r="D33" s="12">
        <v>376257.3</v>
      </c>
      <c r="E33" s="12">
        <v>94112.2</v>
      </c>
      <c r="F33" s="29">
        <f t="shared" si="2"/>
        <v>0.2533278959686786</v>
      </c>
      <c r="G33" s="29">
        <f t="shared" si="3"/>
        <v>0.25012724005620623</v>
      </c>
      <c r="H33" s="36"/>
    </row>
    <row r="34" spans="1:8" ht="44.25" customHeight="1">
      <c r="A34" s="14" t="s">
        <v>21</v>
      </c>
      <c r="B34" s="15" t="s">
        <v>22</v>
      </c>
      <c r="C34" s="16">
        <v>116147.3</v>
      </c>
      <c r="D34" s="17">
        <v>117653.4</v>
      </c>
      <c r="E34" s="17">
        <v>26232.9</v>
      </c>
      <c r="F34" s="29">
        <f t="shared" si="2"/>
        <v>0.22585888780884275</v>
      </c>
      <c r="G34" s="29">
        <f t="shared" si="3"/>
        <v>0.22296763204463282</v>
      </c>
      <c r="H34" s="39" t="s">
        <v>119</v>
      </c>
    </row>
    <row r="35" spans="1:8" ht="27.75" customHeight="1">
      <c r="A35" s="14" t="s">
        <v>23</v>
      </c>
      <c r="B35" s="15" t="s">
        <v>24</v>
      </c>
      <c r="C35" s="16">
        <v>238050.6</v>
      </c>
      <c r="D35" s="17">
        <v>241239</v>
      </c>
      <c r="E35" s="17">
        <v>60255.3</v>
      </c>
      <c r="F35" s="29">
        <f t="shared" si="2"/>
        <v>0.2531197148841465</v>
      </c>
      <c r="G35" s="29">
        <f t="shared" si="3"/>
        <v>0.24977429022670464</v>
      </c>
      <c r="H35" s="33"/>
    </row>
    <row r="36" spans="1:8" ht="30" customHeight="1">
      <c r="A36" s="14" t="s">
        <v>101</v>
      </c>
      <c r="B36" s="15" t="s">
        <v>102</v>
      </c>
      <c r="C36" s="16">
        <v>13097</v>
      </c>
      <c r="D36" s="17">
        <v>13092</v>
      </c>
      <c r="E36" s="17">
        <v>4771.8</v>
      </c>
      <c r="F36" s="29">
        <f t="shared" si="2"/>
        <v>0.36434297930823856</v>
      </c>
      <c r="G36" s="29">
        <f t="shared" si="3"/>
        <v>0.3644821264894592</v>
      </c>
      <c r="H36" s="33"/>
    </row>
    <row r="37" spans="1:8" ht="56.25">
      <c r="A37" s="14" t="s">
        <v>83</v>
      </c>
      <c r="B37" s="15" t="s">
        <v>84</v>
      </c>
      <c r="C37" s="16">
        <v>0</v>
      </c>
      <c r="D37" s="17">
        <v>54.7</v>
      </c>
      <c r="E37" s="17">
        <v>24.3</v>
      </c>
      <c r="F37" s="29" t="e">
        <f t="shared" si="2"/>
        <v>#DIV/0!</v>
      </c>
      <c r="G37" s="29">
        <f t="shared" si="3"/>
        <v>0.44424131627056673</v>
      </c>
      <c r="H37" s="33"/>
    </row>
    <row r="38" spans="1:8" ht="26.25" customHeight="1">
      <c r="A38" s="14" t="s">
        <v>25</v>
      </c>
      <c r="B38" s="15" t="s">
        <v>26</v>
      </c>
      <c r="C38" s="16">
        <v>1067.3</v>
      </c>
      <c r="D38" s="17">
        <v>1067.3</v>
      </c>
      <c r="E38" s="17">
        <v>451.7</v>
      </c>
      <c r="F38" s="29">
        <f t="shared" si="2"/>
        <v>0.42321746463037574</v>
      </c>
      <c r="G38" s="29">
        <f t="shared" si="3"/>
        <v>0.42321746463037574</v>
      </c>
      <c r="H38" s="33"/>
    </row>
    <row r="39" spans="1:8" ht="27.75" customHeight="1">
      <c r="A39" s="14" t="s">
        <v>27</v>
      </c>
      <c r="B39" s="15" t="s">
        <v>28</v>
      </c>
      <c r="C39" s="16">
        <v>3141.3</v>
      </c>
      <c r="D39" s="17">
        <v>3150.9</v>
      </c>
      <c r="E39" s="17">
        <v>2376.2</v>
      </c>
      <c r="F39" s="29">
        <f t="shared" si="2"/>
        <v>0.7564384172158023</v>
      </c>
      <c r="G39" s="29">
        <f t="shared" si="3"/>
        <v>0.754133739566473</v>
      </c>
      <c r="H39" s="33"/>
    </row>
    <row r="40" spans="1:8" s="3" customFormat="1" ht="25.5" customHeight="1">
      <c r="A40" s="9" t="s">
        <v>29</v>
      </c>
      <c r="B40" s="10" t="s">
        <v>92</v>
      </c>
      <c r="C40" s="11">
        <v>47263.7</v>
      </c>
      <c r="D40" s="27">
        <v>49050.1</v>
      </c>
      <c r="E40" s="12">
        <v>15524.1</v>
      </c>
      <c r="F40" s="29">
        <f t="shared" si="2"/>
        <v>0.32845714575879587</v>
      </c>
      <c r="G40" s="29">
        <f t="shared" si="3"/>
        <v>0.31649476759476536</v>
      </c>
      <c r="H40" s="37"/>
    </row>
    <row r="41" spans="1:8" ht="26.25" customHeight="1">
      <c r="A41" s="14" t="s">
        <v>30</v>
      </c>
      <c r="B41" s="15" t="s">
        <v>31</v>
      </c>
      <c r="C41" s="16">
        <v>43515.2</v>
      </c>
      <c r="D41" s="17">
        <v>43601.6</v>
      </c>
      <c r="E41" s="17">
        <v>14355.2</v>
      </c>
      <c r="F41" s="29">
        <f t="shared" si="2"/>
        <v>0.32988932602860616</v>
      </c>
      <c r="G41" s="29">
        <f t="shared" si="3"/>
        <v>0.3292356243807567</v>
      </c>
      <c r="H41" s="33"/>
    </row>
    <row r="42" spans="1:8" ht="26.25" customHeight="1">
      <c r="A42" s="14" t="s">
        <v>73</v>
      </c>
      <c r="B42" s="15" t="s">
        <v>43</v>
      </c>
      <c r="C42" s="16">
        <v>3748.5</v>
      </c>
      <c r="D42" s="17">
        <v>5448.5</v>
      </c>
      <c r="E42" s="17">
        <v>1168.9</v>
      </c>
      <c r="F42" s="29">
        <f t="shared" si="2"/>
        <v>0.3118313992263572</v>
      </c>
      <c r="G42" s="29">
        <f t="shared" si="3"/>
        <v>0.21453611085619897</v>
      </c>
      <c r="H42" s="39" t="s">
        <v>111</v>
      </c>
    </row>
    <row r="43" spans="1:8" s="3" customFormat="1" ht="31.5" customHeight="1">
      <c r="A43" s="9" t="s">
        <v>32</v>
      </c>
      <c r="B43" s="10" t="s">
        <v>33</v>
      </c>
      <c r="C43" s="11">
        <v>21703.8</v>
      </c>
      <c r="D43" s="12">
        <v>21863.8</v>
      </c>
      <c r="E43" s="12">
        <v>3815.9</v>
      </c>
      <c r="F43" s="29">
        <f t="shared" si="2"/>
        <v>0.17581713801269824</v>
      </c>
      <c r="G43" s="29">
        <f t="shared" si="3"/>
        <v>0.17453050247440977</v>
      </c>
      <c r="H43" s="36"/>
    </row>
    <row r="44" spans="1:8" ht="39" customHeight="1">
      <c r="A44" s="14" t="s">
        <v>34</v>
      </c>
      <c r="B44" s="15" t="s">
        <v>35</v>
      </c>
      <c r="C44" s="16">
        <v>1908</v>
      </c>
      <c r="D44" s="17">
        <v>1908</v>
      </c>
      <c r="E44" s="17">
        <v>259.2</v>
      </c>
      <c r="F44" s="29">
        <f t="shared" si="2"/>
        <v>0.13584905660377358</v>
      </c>
      <c r="G44" s="29">
        <f t="shared" si="3"/>
        <v>0.13584905660377358</v>
      </c>
      <c r="H44" s="39" t="s">
        <v>120</v>
      </c>
    </row>
    <row r="45" spans="1:8" ht="33" customHeight="1">
      <c r="A45" s="14" t="s">
        <v>42</v>
      </c>
      <c r="B45" s="15" t="s">
        <v>85</v>
      </c>
      <c r="C45" s="16">
        <v>698.2</v>
      </c>
      <c r="D45" s="17">
        <v>1454.7</v>
      </c>
      <c r="E45" s="17">
        <v>233.1</v>
      </c>
      <c r="F45" s="29">
        <f t="shared" si="2"/>
        <v>0.33385849326840444</v>
      </c>
      <c r="G45" s="29">
        <f t="shared" si="3"/>
        <v>0.16023922458238812</v>
      </c>
      <c r="H45" s="39" t="s">
        <v>121</v>
      </c>
    </row>
    <row r="46" spans="1:8" ht="42" customHeight="1">
      <c r="A46" s="14" t="s">
        <v>36</v>
      </c>
      <c r="B46" s="15" t="s">
        <v>50</v>
      </c>
      <c r="C46" s="16">
        <v>18150.6</v>
      </c>
      <c r="D46" s="17">
        <v>18301</v>
      </c>
      <c r="E46" s="17">
        <v>3273.2</v>
      </c>
      <c r="F46" s="29">
        <f t="shared" si="2"/>
        <v>0.18033563628750565</v>
      </c>
      <c r="G46" s="29">
        <f t="shared" si="3"/>
        <v>0.1788536145565816</v>
      </c>
      <c r="H46" s="39" t="s">
        <v>124</v>
      </c>
    </row>
    <row r="47" spans="1:8" ht="27.75" customHeight="1">
      <c r="A47" s="14" t="s">
        <v>37</v>
      </c>
      <c r="B47" s="15" t="s">
        <v>51</v>
      </c>
      <c r="C47" s="16">
        <v>947</v>
      </c>
      <c r="D47" s="17">
        <v>200</v>
      </c>
      <c r="E47" s="17">
        <v>50.4</v>
      </c>
      <c r="F47" s="29">
        <f t="shared" si="2"/>
        <v>0.053220696937697994</v>
      </c>
      <c r="G47" s="29">
        <f t="shared" si="3"/>
        <v>0.252</v>
      </c>
      <c r="H47" s="33"/>
    </row>
    <row r="48" spans="1:8" ht="30" customHeight="1">
      <c r="A48" s="9" t="s">
        <v>45</v>
      </c>
      <c r="B48" s="10" t="s">
        <v>49</v>
      </c>
      <c r="C48" s="20">
        <v>3947.3</v>
      </c>
      <c r="D48" s="20">
        <v>3947.3</v>
      </c>
      <c r="E48" s="20">
        <v>1550.8</v>
      </c>
      <c r="F48" s="29">
        <f t="shared" si="2"/>
        <v>0.3928761431864819</v>
      </c>
      <c r="G48" s="29">
        <f t="shared" si="3"/>
        <v>0.3928761431864819</v>
      </c>
      <c r="H48" s="34"/>
    </row>
    <row r="49" spans="1:8" ht="30" customHeight="1">
      <c r="A49" s="14" t="s">
        <v>46</v>
      </c>
      <c r="B49" s="15" t="s">
        <v>74</v>
      </c>
      <c r="C49" s="16">
        <v>3947.3</v>
      </c>
      <c r="D49" s="17">
        <v>3947.3</v>
      </c>
      <c r="E49" s="17">
        <v>1550.8</v>
      </c>
      <c r="F49" s="29">
        <f t="shared" si="2"/>
        <v>0.3928761431864819</v>
      </c>
      <c r="G49" s="29">
        <f t="shared" si="3"/>
        <v>0.3928761431864819</v>
      </c>
      <c r="H49" s="35"/>
    </row>
    <row r="50" spans="1:8" ht="20.25" customHeight="1">
      <c r="A50" s="9" t="s">
        <v>93</v>
      </c>
      <c r="B50" s="10" t="s">
        <v>95</v>
      </c>
      <c r="C50" s="20"/>
      <c r="D50" s="20"/>
      <c r="E50" s="20"/>
      <c r="F50" s="21"/>
      <c r="G50" s="21"/>
      <c r="H50" s="34"/>
    </row>
    <row r="51" spans="1:8" ht="18.75" customHeight="1">
      <c r="A51" s="14" t="s">
        <v>94</v>
      </c>
      <c r="B51" s="15" t="s">
        <v>96</v>
      </c>
      <c r="C51" s="16"/>
      <c r="D51" s="17"/>
      <c r="E51" s="17"/>
      <c r="F51" s="22"/>
      <c r="G51" s="22"/>
      <c r="H51" s="35"/>
    </row>
    <row r="52" spans="1:8" ht="36" customHeight="1">
      <c r="A52" s="9" t="s">
        <v>75</v>
      </c>
      <c r="B52" s="10" t="s">
        <v>41</v>
      </c>
      <c r="C52" s="20">
        <v>90</v>
      </c>
      <c r="D52" s="20">
        <v>90</v>
      </c>
      <c r="E52" s="20">
        <v>0</v>
      </c>
      <c r="F52" s="29">
        <f>E52/C52</f>
        <v>0</v>
      </c>
      <c r="G52" s="29">
        <f>E52/D52</f>
        <v>0</v>
      </c>
      <c r="H52" s="34"/>
    </row>
    <row r="53" spans="1:8" ht="39" customHeight="1">
      <c r="A53" s="14" t="s">
        <v>76</v>
      </c>
      <c r="B53" s="15" t="s">
        <v>77</v>
      </c>
      <c r="C53" s="16">
        <v>90</v>
      </c>
      <c r="D53" s="17">
        <v>90</v>
      </c>
      <c r="E53" s="17">
        <v>0</v>
      </c>
      <c r="F53" s="29">
        <f>E53/C53</f>
        <v>0</v>
      </c>
      <c r="G53" s="29">
        <f>E53/D53</f>
        <v>0</v>
      </c>
      <c r="H53" s="40" t="s">
        <v>122</v>
      </c>
    </row>
    <row r="54" spans="1:8" ht="55.5" customHeight="1">
      <c r="A54" s="9" t="s">
        <v>78</v>
      </c>
      <c r="B54" s="10" t="s">
        <v>79</v>
      </c>
      <c r="C54" s="20"/>
      <c r="D54" s="20"/>
      <c r="E54" s="20"/>
      <c r="F54" s="29"/>
      <c r="G54" s="29"/>
      <c r="H54" s="34"/>
    </row>
    <row r="55" spans="1:8" ht="59.25" customHeight="1">
      <c r="A55" s="14" t="s">
        <v>80</v>
      </c>
      <c r="B55" s="15" t="s">
        <v>81</v>
      </c>
      <c r="C55" s="16"/>
      <c r="D55" s="17"/>
      <c r="E55" s="17"/>
      <c r="F55" s="30"/>
      <c r="G55" s="30"/>
      <c r="H55" s="35"/>
    </row>
    <row r="56" spans="1:8" ht="39" customHeight="1">
      <c r="A56" s="14" t="s">
        <v>80</v>
      </c>
      <c r="B56" s="15" t="s">
        <v>105</v>
      </c>
      <c r="C56" s="16"/>
      <c r="D56" s="17"/>
      <c r="E56" s="17"/>
      <c r="F56" s="32"/>
      <c r="G56" s="32"/>
      <c r="H56" s="35"/>
    </row>
    <row r="57" spans="1:8" s="3" customFormat="1" ht="39" customHeight="1">
      <c r="A57" s="24"/>
      <c r="B57" s="24" t="s">
        <v>38</v>
      </c>
      <c r="C57" s="25">
        <v>556463.2</v>
      </c>
      <c r="D57" s="25">
        <v>598899.3</v>
      </c>
      <c r="E57" s="25">
        <v>148561.7</v>
      </c>
      <c r="F57" s="29">
        <f>E57/C57</f>
        <v>0.26697488710843775</v>
      </c>
      <c r="G57" s="29">
        <f>E57/D57</f>
        <v>0.24805789554270644</v>
      </c>
      <c r="H57" s="38"/>
    </row>
    <row r="58" spans="3:5" ht="15.75">
      <c r="C58" s="6"/>
      <c r="D58" s="6"/>
      <c r="E58" s="6"/>
    </row>
  </sheetData>
  <sheetProtection/>
  <mergeCells count="9">
    <mergeCell ref="H6:H7"/>
    <mergeCell ref="C6:C7"/>
    <mergeCell ref="F6:G6"/>
    <mergeCell ref="A2:G2"/>
    <mergeCell ref="A3:G3"/>
    <mergeCell ref="E6:E7"/>
    <mergeCell ref="D6:D7"/>
    <mergeCell ref="B6:B7"/>
    <mergeCell ref="A6:A7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Зеленина</dc:creator>
  <cp:keywords/>
  <dc:description/>
  <cp:lastModifiedBy>User</cp:lastModifiedBy>
  <cp:lastPrinted>2019-08-30T05:12:45Z</cp:lastPrinted>
  <dcterms:created xsi:type="dcterms:W3CDTF">2005-11-22T09:25:41Z</dcterms:created>
  <dcterms:modified xsi:type="dcterms:W3CDTF">2019-08-30T09:41:49Z</dcterms:modified>
  <cp:category/>
  <cp:version/>
  <cp:contentType/>
  <cp:contentStatus/>
</cp:coreProperties>
</file>