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697" activeTab="0"/>
  </bookViews>
  <sheets>
    <sheet name="Бланк отчета  2019" sheetId="1" r:id="rId1"/>
  </sheets>
  <definedNames>
    <definedName name="_xlnm.Print_Area" localSheetId="0">'Бланк отчета  2019'!$A$1:$AA$51</definedName>
  </definedNames>
  <calcPr fullCalcOnLoad="1" refMode="R1C1"/>
</workbook>
</file>

<file path=xl/sharedStrings.xml><?xml version="1.0" encoding="utf-8"?>
<sst xmlns="http://schemas.openxmlformats.org/spreadsheetml/2006/main" count="119" uniqueCount="116">
  <si>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</si>
  <si>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</si>
  <si>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</si>
  <si>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</si>
  <si>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</si>
  <si>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</si>
  <si>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</si>
  <si>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</si>
  <si>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</si>
  <si>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</si>
  <si>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</si>
  <si>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</si>
  <si>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</si>
  <si>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</si>
  <si>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</si>
  <si>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</si>
  <si>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</si>
  <si>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</si>
  <si>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</si>
  <si>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</si>
  <si>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</si>
  <si>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</si>
  <si>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</si>
  <si>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</si>
  <si>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</si>
  <si>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</si>
  <si>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</si>
  <si>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</si>
  <si>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</si>
  <si>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</si>
  <si>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</si>
  <si>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</si>
  <si>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</si>
  <si>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</si>
  <si>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</si>
  <si>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</si>
  <si>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</si>
  <si>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</si>
  <si>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</si>
  <si>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</si>
  <si>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</si>
  <si>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</si>
  <si>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</si>
  <si>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</si>
  <si>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</si>
  <si>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</si>
  <si>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</si>
  <si>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____________________________ / ____________________________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</si>
  <si>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</si>
  <si>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</si>
  <si>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</si>
  <si>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</si>
  <si>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</si>
  <si>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</si>
  <si>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</si>
  <si>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</si>
  <si>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</si>
  <si>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</si>
  <si>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</si>
  <si>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</si>
  <si>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</si>
  <si>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</si>
  <si>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</si>
  <si>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</si>
  <si>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</si>
  <si>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</si>
  <si>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</si>
  <si>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</si>
  <si>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</si>
  <si>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</si>
  <si>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</si>
  <si>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</si>
  <si>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</si>
  <si>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</si>
  <si>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</si>
  <si>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</si>
  <si>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</si>
  <si>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</si>
  <si>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</si>
  <si>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</si>
  <si>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</si>
  <si>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</si>
  <si>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</si>
  <si>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</si>
  <si>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</si>
  <si>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</si>
  <si>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</si>
  <si>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</si>
  <si>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</si>
  <si>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</si>
  <si>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</si>
  <si>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</si>
  <si>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</si>
  <si>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</si>
  <si>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</si>
  <si>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</si>
  <si>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</si>
  <si>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</si>
  <si>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</si>
  <si>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</si>
  <si>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</si>
  <si>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</si>
  <si>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</si>
  <si>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</si>
  <si>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</si>
  <si>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</si>
  <si>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</si>
  <si>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</si>
  <si>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</si>
  <si>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</si>
  <si>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</si>
  <si>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</si>
  <si>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</si>
  <si>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</si>
  <si>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4) строка 2 равна сумме строк 3-35 по каждой графе соответственно; </t>
  </si>
  <si>
    <t>за 1 квартал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</si>
</sst>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28" fillId="33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70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3"/>
  <sheetViews>
    <sheetView tabSelected="1" view="pageBreakPreview" zoomScale="73" zoomScaleNormal="85" zoomScaleSheetLayoutView="73" zoomScalePageLayoutView="0" workbookViewId="0" topLeftCell="A1">
      <selection activeCell="T17" sqref="T17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6" t="s">
        <v>63</v>
      </c>
      <c r="B1" s="56"/>
      <c r="C1" s="56"/>
      <c r="D1" s="29"/>
      <c r="E1" s="29"/>
      <c r="F1" s="29"/>
      <c r="G1" s="60"/>
      <c r="H1" s="60"/>
      <c r="I1" s="60"/>
      <c r="J1" s="60"/>
      <c r="K1" s="60"/>
      <c r="L1" s="60"/>
      <c r="M1" s="60"/>
      <c r="N1" s="60"/>
      <c r="O1" s="60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5" t="s">
        <v>71</v>
      </c>
      <c r="B2" s="55"/>
      <c r="C2" s="55"/>
      <c r="D2" s="57" t="s">
        <v>56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EM2" s="1"/>
      <c r="EN2" s="1"/>
      <c r="EO2" s="1"/>
    </row>
    <row r="3" spans="1:145" ht="22.5" customHeight="1">
      <c r="A3" s="55" t="s">
        <v>72</v>
      </c>
      <c r="B3" s="55"/>
      <c r="C3" s="55"/>
      <c r="D3" s="57" t="s">
        <v>84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EM3" s="1"/>
      <c r="EN3" s="1"/>
      <c r="EO3" s="1"/>
    </row>
    <row r="4" spans="1:145" ht="22.5" customHeight="1">
      <c r="A4" s="55" t="s">
        <v>73</v>
      </c>
      <c r="B4" s="55"/>
      <c r="C4" s="55"/>
      <c r="D4" s="46"/>
      <c r="E4" s="4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45"/>
      <c r="Y4" s="45"/>
      <c r="Z4" s="45"/>
      <c r="AA4" s="47"/>
      <c r="EM4" s="1"/>
      <c r="EN4" s="1"/>
      <c r="EO4" s="1"/>
    </row>
    <row r="5" spans="1:145" ht="22.5" customHeight="1">
      <c r="A5" s="55" t="s">
        <v>114</v>
      </c>
      <c r="B5" s="55"/>
      <c r="C5" s="55"/>
      <c r="D5" s="58" t="s">
        <v>109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EM5" s="1"/>
      <c r="EN5" s="1"/>
      <c r="EO5" s="1"/>
    </row>
    <row r="6" spans="1:145" ht="22.5" customHeight="1">
      <c r="A6" s="55" t="s">
        <v>74</v>
      </c>
      <c r="B6" s="55"/>
      <c r="C6" s="55"/>
      <c r="D6" s="57" t="s">
        <v>115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EM6" s="1"/>
      <c r="EN6" s="1"/>
      <c r="EO6" s="1"/>
    </row>
    <row r="7" spans="1:60" s="34" customFormat="1" ht="18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6" t="s">
        <v>0</v>
      </c>
      <c r="B8" s="76" t="s">
        <v>8</v>
      </c>
      <c r="C8" s="77" t="s">
        <v>9</v>
      </c>
      <c r="D8" s="61" t="s">
        <v>91</v>
      </c>
      <c r="E8" s="61" t="s">
        <v>75</v>
      </c>
      <c r="F8" s="63" t="s">
        <v>89</v>
      </c>
      <c r="G8" s="61" t="s">
        <v>90</v>
      </c>
      <c r="H8" s="62" t="s">
        <v>76</v>
      </c>
      <c r="I8" s="62" t="s">
        <v>54</v>
      </c>
      <c r="J8" s="73" t="s">
        <v>1</v>
      </c>
      <c r="K8" s="73"/>
      <c r="L8" s="61" t="s">
        <v>77</v>
      </c>
      <c r="M8" s="73" t="s">
        <v>67</v>
      </c>
      <c r="N8" s="73"/>
      <c r="O8" s="73"/>
      <c r="P8" s="73"/>
      <c r="Q8" s="73" t="s">
        <v>68</v>
      </c>
      <c r="R8" s="73"/>
      <c r="S8" s="73" t="s">
        <v>92</v>
      </c>
      <c r="T8" s="73"/>
      <c r="U8" s="73"/>
      <c r="V8" s="61" t="s">
        <v>94</v>
      </c>
      <c r="W8" s="61" t="s">
        <v>79</v>
      </c>
      <c r="X8" s="61" t="s">
        <v>80</v>
      </c>
      <c r="Y8" s="61" t="s">
        <v>81</v>
      </c>
      <c r="Z8" s="61" t="s">
        <v>82</v>
      </c>
      <c r="AA8" s="61" t="s">
        <v>83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6"/>
      <c r="B9" s="76"/>
      <c r="C9" s="78"/>
      <c r="D9" s="61"/>
      <c r="E9" s="61"/>
      <c r="F9" s="71"/>
      <c r="G9" s="61"/>
      <c r="H9" s="62"/>
      <c r="I9" s="62"/>
      <c r="J9" s="61" t="s">
        <v>5</v>
      </c>
      <c r="K9" s="61" t="s">
        <v>70</v>
      </c>
      <c r="L9" s="61"/>
      <c r="M9" s="61" t="s">
        <v>6</v>
      </c>
      <c r="N9" s="61" t="s">
        <v>7</v>
      </c>
      <c r="O9" s="61" t="s">
        <v>10</v>
      </c>
      <c r="P9" s="61" t="s">
        <v>11</v>
      </c>
      <c r="Q9" s="63" t="s">
        <v>12</v>
      </c>
      <c r="R9" s="63" t="s">
        <v>2</v>
      </c>
      <c r="S9" s="61" t="s">
        <v>78</v>
      </c>
      <c r="T9" s="61" t="s">
        <v>69</v>
      </c>
      <c r="U9" s="61" t="s">
        <v>93</v>
      </c>
      <c r="V9" s="61"/>
      <c r="W9" s="61"/>
      <c r="X9" s="61"/>
      <c r="Y9" s="61"/>
      <c r="Z9" s="61"/>
      <c r="AA9" s="61"/>
    </row>
    <row r="10" spans="1:27" s="13" customFormat="1" ht="177.75" customHeight="1">
      <c r="A10" s="76"/>
      <c r="B10" s="76"/>
      <c r="C10" s="79"/>
      <c r="D10" s="61"/>
      <c r="E10" s="61"/>
      <c r="F10" s="72"/>
      <c r="G10" s="61"/>
      <c r="H10" s="62"/>
      <c r="I10" s="62"/>
      <c r="J10" s="61"/>
      <c r="K10" s="61"/>
      <c r="L10" s="61"/>
      <c r="M10" s="61"/>
      <c r="N10" s="61"/>
      <c r="O10" s="61"/>
      <c r="P10" s="61"/>
      <c r="Q10" s="64"/>
      <c r="R10" s="64"/>
      <c r="S10" s="61"/>
      <c r="T10" s="61"/>
      <c r="U10" s="61"/>
      <c r="V10" s="61"/>
      <c r="W10" s="61"/>
      <c r="X10" s="61"/>
      <c r="Y10" s="61"/>
      <c r="Z10" s="61"/>
      <c r="AA10" s="61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>
        <v>16</v>
      </c>
      <c r="F12" s="36">
        <v>8</v>
      </c>
      <c r="G12" s="36">
        <v>8</v>
      </c>
      <c r="H12" s="35">
        <f>SUM(I12:L12)</f>
        <v>8</v>
      </c>
      <c r="I12" s="36"/>
      <c r="J12" s="36"/>
      <c r="K12" s="36"/>
      <c r="L12" s="35">
        <f>SUM(M12:P12)</f>
        <v>8</v>
      </c>
      <c r="M12" s="36"/>
      <c r="N12" s="36">
        <v>2</v>
      </c>
      <c r="O12" s="36"/>
      <c r="P12" s="36">
        <v>6</v>
      </c>
      <c r="Q12" s="36"/>
      <c r="R12" s="36">
        <v>8</v>
      </c>
      <c r="S12" s="38">
        <v>20500</v>
      </c>
      <c r="T12" s="36">
        <v>7000</v>
      </c>
      <c r="U12" s="36">
        <v>12000</v>
      </c>
      <c r="V12" s="36"/>
      <c r="W12" s="36"/>
      <c r="X12" s="36"/>
      <c r="Y12" s="36"/>
      <c r="Z12" s="36">
        <v>2</v>
      </c>
      <c r="AA12" s="36">
        <v>2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66</v>
      </c>
      <c r="B13" s="51"/>
      <c r="C13" s="50">
        <v>2</v>
      </c>
      <c r="D13" s="35">
        <f>SUM(D14:D46)</f>
        <v>0</v>
      </c>
      <c r="E13" s="35">
        <f>SUM(E14:E46)</f>
        <v>16</v>
      </c>
      <c r="F13" s="35">
        <f>SUM(F14:F46)</f>
        <v>8</v>
      </c>
      <c r="G13" s="35">
        <f>SUM(G14:G46)</f>
        <v>8</v>
      </c>
      <c r="H13" s="35">
        <f aca="true" t="shared" si="0" ref="H13:H46">SUM(I13:L13)</f>
        <v>8</v>
      </c>
      <c r="I13" s="35">
        <f>SUM(I14:I46)</f>
        <v>0</v>
      </c>
      <c r="J13" s="35">
        <f>SUM(J14:J46)</f>
        <v>0</v>
      </c>
      <c r="K13" s="35">
        <f>SUM(K14:K46)</f>
        <v>0</v>
      </c>
      <c r="L13" s="35">
        <f aca="true" t="shared" si="1" ref="L13:L46">SUM(M13:P13)</f>
        <v>8</v>
      </c>
      <c r="M13" s="35">
        <f aca="true" t="shared" si="2" ref="M13:AA13">SUM(M14:M46)</f>
        <v>0</v>
      </c>
      <c r="N13" s="35">
        <f t="shared" si="2"/>
        <v>2</v>
      </c>
      <c r="O13" s="35">
        <f t="shared" si="2"/>
        <v>0</v>
      </c>
      <c r="P13" s="35">
        <f t="shared" si="2"/>
        <v>6</v>
      </c>
      <c r="Q13" s="35">
        <f t="shared" si="2"/>
        <v>0</v>
      </c>
      <c r="R13" s="35">
        <f t="shared" si="2"/>
        <v>8</v>
      </c>
      <c r="S13" s="35">
        <f t="shared" si="2"/>
        <v>20500</v>
      </c>
      <c r="T13" s="35">
        <f t="shared" si="2"/>
        <v>7000</v>
      </c>
      <c r="U13" s="35">
        <f t="shared" si="2"/>
        <v>12000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2</v>
      </c>
      <c r="AA13" s="35">
        <f t="shared" si="2"/>
        <v>2</v>
      </c>
      <c r="EM13" s="1"/>
    </row>
    <row r="14" spans="1:143" s="30" customFormat="1" ht="21" customHeight="1">
      <c r="A14" s="42" t="s">
        <v>98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/>
      <c r="E15" s="37">
        <v>3</v>
      </c>
      <c r="F15" s="37">
        <v>2</v>
      </c>
      <c r="G15" s="37">
        <v>1</v>
      </c>
      <c r="H15" s="35">
        <f>I15+J15+K15+L15</f>
        <v>1</v>
      </c>
      <c r="I15" s="37"/>
      <c r="J15" s="37"/>
      <c r="K15" s="37"/>
      <c r="L15" s="35">
        <f t="shared" si="1"/>
        <v>1</v>
      </c>
      <c r="M15" s="37"/>
      <c r="N15" s="37"/>
      <c r="O15" s="37"/>
      <c r="P15" s="37">
        <v>1</v>
      </c>
      <c r="Q15" s="37"/>
      <c r="R15" s="37">
        <v>1</v>
      </c>
      <c r="S15" s="37">
        <v>1000</v>
      </c>
      <c r="T15" s="37"/>
      <c r="U15" s="37">
        <v>2000</v>
      </c>
      <c r="V15" s="37"/>
      <c r="W15" s="37"/>
      <c r="X15" s="37"/>
      <c r="Y15" s="37"/>
      <c r="Z15" s="37">
        <v>2</v>
      </c>
      <c r="AA15" s="37">
        <v>2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4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0.25" customHeight="1">
      <c r="A17" s="42" t="s">
        <v>102</v>
      </c>
      <c r="B17" s="52" t="s">
        <v>103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50.25" customHeight="1">
      <c r="A18" s="42" t="s">
        <v>110</v>
      </c>
      <c r="B18" s="52" t="s">
        <v>111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50.25" customHeight="1">
      <c r="A19" s="42" t="s">
        <v>112</v>
      </c>
      <c r="B19" s="52" t="s">
        <v>113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6.75" customHeight="1">
      <c r="A20" s="42" t="s">
        <v>19</v>
      </c>
      <c r="B20" s="52" t="s">
        <v>20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1.5">
      <c r="A21" s="42" t="s">
        <v>57</v>
      </c>
      <c r="B21" s="52" t="s">
        <v>58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48.75" customHeight="1">
      <c r="A22" s="42" t="s">
        <v>85</v>
      </c>
      <c r="B22" s="52" t="s">
        <v>86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7.25">
      <c r="A23" s="42" t="s">
        <v>87</v>
      </c>
      <c r="B23" s="52" t="s">
        <v>88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63" customHeight="1">
      <c r="A24" s="42" t="s">
        <v>104</v>
      </c>
      <c r="B24" s="52" t="s">
        <v>101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49.5" customHeight="1">
      <c r="A25" s="42" t="s">
        <v>21</v>
      </c>
      <c r="B25" s="52" t="s">
        <v>22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31.5">
      <c r="A26" s="42" t="s">
        <v>23</v>
      </c>
      <c r="B26" s="52" t="s">
        <v>24</v>
      </c>
      <c r="C26" s="50">
        <v>15</v>
      </c>
      <c r="D26" s="37"/>
      <c r="E26" s="37">
        <v>3</v>
      </c>
      <c r="F26" s="37"/>
      <c r="G26" s="37">
        <v>3</v>
      </c>
      <c r="H26" s="35">
        <f t="shared" si="0"/>
        <v>3</v>
      </c>
      <c r="I26" s="37"/>
      <c r="J26" s="37"/>
      <c r="K26" s="37"/>
      <c r="L26" s="35">
        <f t="shared" si="1"/>
        <v>3</v>
      </c>
      <c r="M26" s="37"/>
      <c r="N26" s="37">
        <v>2</v>
      </c>
      <c r="O26" s="37"/>
      <c r="P26" s="37">
        <v>1</v>
      </c>
      <c r="Q26" s="37"/>
      <c r="R26" s="37">
        <v>3</v>
      </c>
      <c r="S26" s="37">
        <v>15500</v>
      </c>
      <c r="T26" s="37">
        <v>7000</v>
      </c>
      <c r="U26" s="37">
        <v>7000</v>
      </c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31.5">
      <c r="A27" s="42" t="s">
        <v>25</v>
      </c>
      <c r="B27" s="52" t="s">
        <v>26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47.25">
      <c r="A28" s="42" t="s">
        <v>27</v>
      </c>
      <c r="B28" s="52" t="s">
        <v>28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48" customHeight="1">
      <c r="A29" s="42" t="s">
        <v>29</v>
      </c>
      <c r="B29" s="52" t="s">
        <v>30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35.25" customHeight="1">
      <c r="A30" s="42" t="s">
        <v>31</v>
      </c>
      <c r="B30" s="52" t="s">
        <v>32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0.25" customHeight="1">
      <c r="A31" s="42" t="s">
        <v>33</v>
      </c>
      <c r="B31" s="52" t="s">
        <v>34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63">
      <c r="A32" s="42" t="s">
        <v>60</v>
      </c>
      <c r="B32" s="52" t="s">
        <v>59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0" customFormat="1" ht="48" customHeight="1">
      <c r="A33" s="42" t="s">
        <v>62</v>
      </c>
      <c r="B33" s="52" t="s">
        <v>61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</row>
    <row r="34" spans="1:143" s="30" customFormat="1" ht="31.5">
      <c r="A34" s="42" t="s">
        <v>105</v>
      </c>
      <c r="B34" s="52" t="s">
        <v>106</v>
      </c>
      <c r="C34" s="50">
        <v>23</v>
      </c>
      <c r="D34" s="37"/>
      <c r="E34" s="37">
        <v>10</v>
      </c>
      <c r="F34" s="37">
        <v>6</v>
      </c>
      <c r="G34" s="37">
        <v>4</v>
      </c>
      <c r="H34" s="35">
        <f t="shared" si="0"/>
        <v>4</v>
      </c>
      <c r="I34" s="37"/>
      <c r="J34" s="37"/>
      <c r="K34" s="37"/>
      <c r="L34" s="35">
        <f t="shared" si="1"/>
        <v>4</v>
      </c>
      <c r="M34" s="37"/>
      <c r="N34" s="37"/>
      <c r="O34" s="37"/>
      <c r="P34" s="37">
        <v>4</v>
      </c>
      <c r="Q34" s="37"/>
      <c r="R34" s="37">
        <v>4</v>
      </c>
      <c r="S34" s="37">
        <v>4000</v>
      </c>
      <c r="T34" s="37"/>
      <c r="U34" s="37">
        <v>3000</v>
      </c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 customHeight="1">
      <c r="A35" s="42" t="s">
        <v>35</v>
      </c>
      <c r="B35" s="52" t="s">
        <v>36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29.25" customHeight="1">
      <c r="A36" s="42" t="s">
        <v>37</v>
      </c>
      <c r="B36" s="52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47.25">
      <c r="A37" s="42" t="s">
        <v>107</v>
      </c>
      <c r="B37" s="52" t="s">
        <v>108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1" customFormat="1" ht="47.25">
      <c r="A38" s="43" t="s">
        <v>39</v>
      </c>
      <c r="B38" s="52" t="s">
        <v>40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</row>
    <row r="39" spans="1:143" s="30" customFormat="1" ht="31.5">
      <c r="A39" s="42" t="s">
        <v>41</v>
      </c>
      <c r="B39" s="52" t="s">
        <v>42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1.5">
      <c r="A40" s="42" t="s">
        <v>43</v>
      </c>
      <c r="B40" s="52" t="s">
        <v>44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12" customFormat="1" ht="31.5">
      <c r="A41" s="43" t="s">
        <v>45</v>
      </c>
      <c r="B41" s="52" t="s">
        <v>46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ht="47.25">
      <c r="A42" s="44" t="s">
        <v>55</v>
      </c>
      <c r="B42" s="53" t="s">
        <v>50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ht="31.5">
      <c r="A43" s="44" t="s">
        <v>95</v>
      </c>
      <c r="B43" s="53" t="s">
        <v>51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96</v>
      </c>
      <c r="B44" s="53" t="s">
        <v>52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s="12" customFormat="1" ht="110.25">
      <c r="A45" s="44" t="s">
        <v>100</v>
      </c>
      <c r="B45" s="53" t="s">
        <v>99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ht="47.25">
      <c r="A46" s="44" t="s">
        <v>97</v>
      </c>
      <c r="B46" s="53" t="s">
        <v>53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2" ht="12.75">
      <c r="A47" s="2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5"/>
      <c r="W47" s="25"/>
      <c r="X47" s="25"/>
      <c r="Y47" s="25"/>
      <c r="Z47" s="25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20.25">
      <c r="A48" s="39"/>
      <c r="B48" s="65" t="s">
        <v>65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39"/>
      <c r="O48" s="67" t="s">
        <v>47</v>
      </c>
      <c r="P48" s="68"/>
      <c r="Q48" s="68"/>
      <c r="R48" s="68"/>
      <c r="S48" s="68"/>
      <c r="T48" s="68"/>
      <c r="U48" s="41"/>
      <c r="V48" s="26"/>
      <c r="W48" s="26"/>
      <c r="X48" s="26"/>
      <c r="Y48" s="26"/>
      <c r="Z48" s="26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69" t="s">
        <v>48</v>
      </c>
      <c r="P49" s="70"/>
      <c r="Q49" s="70"/>
      <c r="R49" s="69" t="s">
        <v>49</v>
      </c>
      <c r="S49" s="70"/>
      <c r="T49" s="70"/>
      <c r="U49" s="39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2" customFormat="1" ht="20.25">
      <c r="A50" s="39"/>
      <c r="B50" s="65" t="s">
        <v>64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39"/>
      <c r="O50" s="67" t="s">
        <v>47</v>
      </c>
      <c r="P50" s="68"/>
      <c r="Q50" s="68"/>
      <c r="R50" s="68"/>
      <c r="S50" s="68"/>
      <c r="T50" s="68"/>
      <c r="U50" s="39"/>
      <c r="V50" s="26"/>
      <c r="W50" s="26"/>
      <c r="X50" s="26"/>
      <c r="Y50" s="26"/>
      <c r="Z50" s="26"/>
      <c r="AA50" s="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42" ht="15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69" t="s">
        <v>48</v>
      </c>
      <c r="P51" s="70"/>
      <c r="Q51" s="70"/>
      <c r="R51" s="69" t="s">
        <v>49</v>
      </c>
      <c r="S51" s="70"/>
      <c r="T51" s="70"/>
      <c r="U51" s="40"/>
      <c r="V51" s="25"/>
      <c r="W51" s="25"/>
      <c r="X51" s="25"/>
      <c r="Y51" s="25"/>
      <c r="Z51" s="25"/>
      <c r="AA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A60" s="10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A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AA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A133" s="10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AA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AA157" s="10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AA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</sheetData>
  <sheetProtection password="8327" sheet="1"/>
  <mergeCells count="52">
    <mergeCell ref="O49:Q49"/>
    <mergeCell ref="R49:T49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50:M50"/>
    <mergeCell ref="O50:T50"/>
    <mergeCell ref="O51:Q51"/>
    <mergeCell ref="R51:T51"/>
    <mergeCell ref="E8:E10"/>
    <mergeCell ref="W8:W10"/>
    <mergeCell ref="F8:F10"/>
    <mergeCell ref="B48:M48"/>
    <mergeCell ref="O48:T48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Глебова</cp:lastModifiedBy>
  <cp:lastPrinted>2020-03-05T10:56:04Z</cp:lastPrinted>
  <dcterms:created xsi:type="dcterms:W3CDTF">2002-05-07T04:55:03Z</dcterms:created>
  <dcterms:modified xsi:type="dcterms:W3CDTF">2022-04-07T05:11:25Z</dcterms:modified>
  <cp:category/>
  <cp:version/>
  <cp:contentType/>
  <cp:contentStatus/>
</cp:coreProperties>
</file>