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8060" windowHeight="10365" activeTab="1"/>
  </bookViews>
  <sheets>
    <sheet name="ТИПОВАЯ ФОРМА ДОКЛАДА" sheetId="1" r:id="rId1"/>
    <sheet name="Показатели" sheetId="2" r:id="rId2"/>
  </sheets>
  <definedNames>
    <definedName name="_xlnm.Print_Titles" localSheetId="1">Показатели!$4:$5</definedName>
  </definedNames>
  <calcPr calcId="125725"/>
</workbook>
</file>

<file path=xl/calcChain.xml><?xml version="1.0" encoding="utf-8"?>
<calcChain xmlns="http://schemas.openxmlformats.org/spreadsheetml/2006/main">
  <c r="I5" i="2"/>
  <c r="H5"/>
  <c r="G5"/>
  <c r="E5"/>
  <c r="D5"/>
</calcChain>
</file>

<file path=xl/sharedStrings.xml><?xml version="1.0" encoding="utf-8"?>
<sst xmlns="http://schemas.openxmlformats.org/spreadsheetml/2006/main" count="338" uniqueCount="205">
  <si>
    <t>ТИПОВАЯ ФОРМА ДОКЛАДА</t>
  </si>
  <si>
    <t>о достигнутых значениях показателей для оценки эффективности деятельности органов местного самоуправления</t>
  </si>
  <si>
    <t>городских округов и муниципальных районов за 2016 год и их пранируемые значения на 3 летний период</t>
  </si>
  <si>
    <t>I. Показатели эффективности деятельности органов местного самоуправления городского округа 
(муниципального района)</t>
  </si>
  <si>
    <t xml:space="preserve">  Единица 
измерения</t>
  </si>
  <si>
    <t>Примечание</t>
  </si>
  <si>
    <t>2016</t>
  </si>
  <si>
    <t>Экономическое развитие</t>
  </si>
  <si>
    <t>1.</t>
  </si>
  <si>
    <t>Число субъектов малого и среднего предпринимательства в расчете на 10 тыс. человек населения</t>
  </si>
  <si>
    <t>единиц</t>
  </si>
  <si>
    <t>Число субъектов малого и среднего предпринимательства в расчете на 10 тыс. чел. населения выросло на 1,83% (3,48 ед.) за счет увеличения количества малых предприятий на 1 ед. и составило 192,92 ед. Показатели в прогнозируемом периоде останутся на уровне отчетного периода.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</si>
  <si>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</si>
  <si>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</si>
  <si>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процентов</t>
  </si>
  <si>
    <t>Доля среднесписочной численности работников малых и средних предприятий в среднесписочной численности работников всех предприятий и организаций возросла на 3,53% из-за увеличения среднесписочной численности работников средних предприятий на 200 чел. и составила 24,37%. Показатели в прогнозируемом периоде останутся на уровне отчетного периода.</t>
  </si>
  <si>
    <t>3.</t>
  </si>
  <si>
    <t>Объем инвестиций в основной капитал (за исключением бюджетных средств) в расчете на 1 жителя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</si>
  <si>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</si>
  <si>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</si>
  <si>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</si>
  <si>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Доля площади земельных участков, являющихся объектами налогообложения земельным налогом в 2016 году сократилась на 3,12%, так как площадь земель в собственности граждан уменьшилась на 2377 га вследствие отказа собственников от земельных долей и увеличения количества невостребованных земельных долей. В плановом периоде прогнозируется сохранение тенденции снижения показателя из-за не востребованности земельных долей.</t>
  </si>
  <si>
    <t>5.</t>
  </si>
  <si>
    <t>Доля прибыльных сельскохозяйственных организаций в общем их числе</t>
  </si>
  <si>
    <t>Доля прибыльных сельскохозяйственных организаций в общем их числе осталась на уровне 2015 года - 81,82%. Отрицательный финансовый результат получен в двух организациях из одиннадцати: ООО "Зверохозяйство Кизнерское" и ООО "Кизнер - Агро". В планируемом периоде прогнозируется рост показателя за счет более эффективного хозяйствования и менеджмента.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</si>
  <si>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</si>
  <si>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</si>
  <si>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Значение показателя доля протяженности автомобильных дорог общего пользования местного значения, не отвечающих нормативным требованиям, в 2016 году снизилось за счет: 
- ремонта магистральных улиц с асфальтобетонным покрытием поселка Кизнер и ремонта дорог в МО «Старокармыжское» и МО «Верхнебемыжское». Общая протяженность отремонтированных дорог по Кизнерскому району составила 2,851 км. 
В 2017 - 2019 годах планируется снизить значение показателя доля протяженности автомобильных дорог общего пользования местного значения, не отвечающих нормативным требованиям, за счет ремонта улиц поселка Кизнер.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</si>
  <si>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</si>
  <si>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</si>
  <si>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Доля населения, проживающего в населенных пунктах, не имеющих регулярного автобусного и (или) железнодорожного сообщения с п.Кизнер в 2016 году снизилась из-за сокращения численности населения, проживающего в населенных пунктах, не имеющих регулярного транспортного сообщения с районным центром. Всего в районе не имеют автобусного и (или) железнодорожного сообщения 16 населенных пунктов, в которых проживает 715 человек.</t>
  </si>
  <si>
    <t>8.</t>
  </si>
  <si>
    <t>Среднемесячная номинальная начисленная заработная плата работников:</t>
  </si>
  <si>
    <t/>
  </si>
  <si>
    <t>крупных и средних предприятий и некоммерческих организаций</t>
  </si>
  <si>
    <t>Среднемесячная номинальная начисленная заработная плата работников крупных и средних предприятий некоммерческих организаций в 2016 году составила 24369,2 руб. и выросла по сравнению с 2015 годом на 4%. Незначительный рост  обусловлен  увеличением заработной платы  на предприятиях обрабатывающих производств на 17%, транспорта и связи на 12%, финансовых предприятиях на 13%. В плановом периоде сохранится тенденция роста заработной платы в среднем на 9% в год.</t>
  </si>
  <si>
    <t>муниципальных дошкольных образовательных учреждений</t>
  </si>
  <si>
    <t>По муниципальным дошкольным образовательным учреждениям среднемесячная заработная плата увеличилась на 726 рублей по отношению к 2015 году ( 2015 год-14486,90 руб) и составила 15212,90 рублей. Это связано с повышением минимального размера оплаты труда работников муниципальных учреждений и за счет выполнения"дорожной карты"(Распоряжение Правительства УР от 12 июля 2016 года №998-р "О проведении мероприятий по обеспечению минимального размера оплаты труда работникам государственных учреждений УР и Распоряжение Правительства УР от 20 мая 2013 года № 311-р "Об утверждении плана мероприятий ("дорожной карты")  с изменениями от 30 июня 2014 года №440-р) В прогнозный период увеличение запланировано согласно индексации заработной платы.</t>
  </si>
  <si>
    <t>муниципальных общеобразовательных учреждений</t>
  </si>
  <si>
    <t>В 2016 году по муниципальным общеобразовательным учреждениям среднемесячная заработная плата увеличилась на 748,10 рублей и составила 18934,60 рублей ( 2015 год -18186,50 рублей)  Увеличение связано с повышением минимального размера оплаты труда работникам муниципальных учреждений и за счет выполнения "дорожной карты" (Распоряжение Правительства УР  от 12.07.2016 года №998-р "О проведении мероприятий по обеспечению минимального размера  оплаты труда работникам государственных учреждений УР и Распоряжения Правительства УР от 20.05.2013 года № 311-р "Об утверждении плана мероприятий ("дорожной карты") с изменениями от 30.06.2014 года № 440-р).  В прогнозный период увеличение запланировано согласно индексации заработной платы.</t>
  </si>
  <si>
    <t>учителей муниципальных общеобразовательных учреждений</t>
  </si>
  <si>
    <t>Среднемесячная номинальная начисленная заработная плата учителей муниципальных общеобразовательных учреждений в 2016 году увеличилась незначительно на 626, 28 рублей и составила 23681,56 рублей (2015 год -23055,28 рублей). Увеличение связано с повышением минимального размера оплаты труда работникам муниципальных учреждений за счет выполнения "дорожной карты" (Распоряжение Правительства УР от 12.07.2016 года №998-р "О проведении мероприятий по обеспечению минимального размера оплаты труда работникам государственных учреждений УР" и Распоряжение Правительства УР от 20.05.2013 года № 311-р "Об утверждении плана мероприятий ("дорожной карты") с изменениями от 30.06. 2014 г ода № 440-р). В прогнозный период увеличение запланировано согласно индексации заработной платы.</t>
  </si>
  <si>
    <t>муниципальных учреждений культуры и искусства</t>
  </si>
  <si>
    <t>Среднемесячная номинальная начисленная заработная плата работников культуры в 2016 году к уровню 2015 года выросла на 2,3% в результате повышения заработной платы работникам учреждений культуры в соответствии с Указом Президента РФ от 07 мая 2012 года № 597 "О мероприятиях по реализации государственной социальной политики".</t>
  </si>
  <si>
    <t>муниципальных учреждений физической культуры и спорта</t>
  </si>
  <si>
    <t>Среднемесячная номинальная начисленная заработная плата работников физкультурно - спортивного комплекса "Юность" в 2016 году снизилась на 6% вследствие заполнения вакантных ставок учреждения.</t>
  </si>
  <si>
    <t>Дошкольное образование</t>
  </si>
  <si>
    <t>9.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</si>
  <si>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</si>
  <si>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  в 2016 году снизилась на 2,36% (2015г.-78,9%, 2016-76,57%). Это связано с увеличением общей численности детей в возрасте от 1 до 6 лет.</t>
  </si>
  <si>
    <t>10.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</si>
  <si>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</si>
  <si>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В 2016 году доля детей в возрасте 1-6 лет, стоящих на учете для определения в муниципальные дошкольные учреждения увеличилась на 1,12% и составила 16,12% (2015 год - 15,0%). Это связано с увеличением количества детей в возрасте от 1 до 2 лет, вставших в течение года на учет для определения в дошкольное образовательное учреждение.</t>
  </si>
  <si>
    <t>11.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</si>
  <si>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</si>
  <si>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 в 2016 году увеличилась на 2,4%. (2015 г.-4,76%, 2016 г.-7,14%). Это связано с тем, что уменьшилось количество муниципальных дошкольных образовательных учреждений (2015 г.-21, 2016 г.-14)</t>
  </si>
  <si>
    <t>Общее и дополнительное образование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</si>
  <si>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</si>
  <si>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</si>
  <si>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выпускников муниципальных общеобразовательных учреждений, не получивших аттестат о среднем (полном) общем образовании, в общей численности выпускников муниципальных общеобразовательных учреждений снизилась по сравнению с прошлым годом на 2,6%  (2015 год - 2,6%, 2016 год 0,00%). Это связано с тем, что все выпускники сдали единый государственный экзамен и получили аттестат о среднем (полном) общем образовании. В последующие годы планируется сохранение показателя на уровне 2016 года.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</si>
  <si>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</si>
  <si>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</si>
  <si>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 в 2016 году увеличилась по сравнению с прошлым годом на 0,8% (2015 год - 74,99%, 2016 год - 75,79%). Это связано с тем, что в 2016 году было отремонтировано 3 здания  образовательных учреждений.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</si>
  <si>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</si>
  <si>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</si>
  <si>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 по сравнению с прошлым годом уменьшилась на 8,95% (2015 год - 30%, 2016 год - 21,05%). Данное снижение показателя связано с тем, что 2016 году были произведены работы по реконструкции кровель и спортивных залов образовательных учреждений за счет выделения целевых средств из республиканского и федерального бюджета. В последующий период планируется снижение показателя до 15,79 %.</t>
  </si>
  <si>
    <t>16.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</si>
  <si>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</si>
  <si>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Доля детей первой и второй групп здоровья в общей численности обучающихся в муниципальных общеобразовательных учреждениях увеличилась по сравнению с прошлым годом на 1,95% (2015 год - 91,99%, 2016 год - 93,94%). Это связано с  улучшением материально-технического оснащения спортивных залов образовательных учреждений, проведение массовых физкультурно-оздоровительных мероприятий в образовательных учреждениях и на уровне района. В последующем периоде ожидается незначительное увеличение данного показателя в 2017 году - 93,94, 2018 год - 94,00%, 2019 - 94,80%.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</si>
  <si>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</si>
  <si>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</si>
  <si>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 снизился по сравнению с прошлым годом на 1,44% (2015 год - 33,39%, 2016 год - 31,95%). Снижение доли показателя произошло за счет ввода в эксплуатацию после капитального ремонта здания начальной школы МБОУ Кизнерская средняя школа № 2 им. генерал-полковника Капашина В.П. на 200 мест. В последующем периоде планируется снижение показателя 2017 год - 26,72%, 2018 год - 27,60% за счет строительства здания начальной школы МБОУ Кизнерская средняя школа № 1.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</si>
  <si>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</si>
  <si>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</si>
  <si>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тыс. рублей</t>
  </si>
  <si>
    <t>Расходы бюджета муниципального образования на общее образование в расчете на 1 обучающегося в 2016 году снизились на 3,49 тыс. руб и составили 97% от уровня 2015 года. Снижение расходов на одного обучающегося связано с увеличением среднегодовой численности учащихся общеобразовательных учреждений и уменьшением суммы расходов в целом на общее образование. По этим же причинам происходит снижение плановых показателей</t>
  </si>
  <si>
    <t>19.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</si>
  <si>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</si>
  <si>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Доля детей в возрасте 5-18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 увеличилось по сравнению с 2015 годом на 7,16% (2015 год - 44,42%, 2016 год - 51,58%).  Увеличение произошло в связи с введением ставки в объединение технической направленности  в Кизнерском Доме детского творчества. Также увеличение произошло в связи с включением в отчет детей, занимающихся в физкультурно-оздоровительном комплексе войсковой части 55498. В последующем периоде количество детей посещающих физкультурно-оздоровительный комплекс не может быть запланировано, так как зависит от других министерств и ведомств.</t>
  </si>
  <si>
    <t>Культура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</si>
  <si>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</si>
  <si>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</si>
  <si>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</si>
  <si>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Уровень фактической обеспеченности учреждениями культуры в Кизнерском районе от нормативной потребности клубами и учреждениями клубного типа в 2016 году составил 156,98% , что выше уровня 2015 года на 5,27%. В плановом периоде ожидается увеличение фактической обеспеченности, связанное с изменением численности населения в Кизнерском районе.</t>
  </si>
  <si>
    <t>библиотеками</t>
  </si>
  <si>
    <t>парками культуры и отдыха</t>
  </si>
  <si>
    <t>В районе отсутствуют парки культуры и отдыха.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</si>
  <si>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</si>
  <si>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 в 2016 году составила 4 %. В плановом периоде прогнозируется увеличение показателя в связи с тем, что планируется капитальный ремонт зданий.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</si>
  <si>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</si>
  <si>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</si>
  <si>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 xml:space="preserve"> Один  объект культурного наследия регионального значения, расположенный в с.Васильево, находится в неудовлетворительном состоянии.</t>
  </si>
  <si>
    <t>Физическая культура и спорт</t>
  </si>
  <si>
    <t>23.</t>
  </si>
  <si>
    <t>Доля населения, систематически занимающегося физической культурой и спортом</t>
  </si>
  <si>
    <t>Доля населения, систематически занимающегося физической культурой и спортом в 2016 году выросла на 1,13% за счет открытия секций по волейболу и баскетболу для взрослого населения в ФСК "Юность". В плановом периоде прогнозируется рост показателя за счет привлечения молодежи в существующие секции.</t>
  </si>
  <si>
    <t>23.1.</t>
  </si>
  <si>
    <t>Доля обучающихся, систематически занимающихся физической культурой и спортом, в общей численности обучающихся</t>
  </si>
  <si>
    <t>Доля обучающихся, систематически занимающихся физической культурой и спортом в 2016 году увеличилась на 0,92% за счет роста численности школьников, занимающихся в секциях.</t>
  </si>
  <si>
    <t>Жилищное строительство и обеспечение граждан жильем</t>
  </si>
  <si>
    <t>24.</t>
  </si>
  <si>
    <t>Общая площадь жилых помещений, приходящаяся в среднем на одного жителя, - всего</t>
  </si>
  <si>
    <t>кв. метров</t>
  </si>
  <si>
    <t>Общая площадь жилых помещений приходящихся в среднем на одного жителя в 2016 году выросла на 0,5 кв.м. к 2015 году за счет ввода нового жилья</t>
  </si>
  <si>
    <t>в том числе введенная в действие за один год</t>
  </si>
  <si>
    <t>Общая площадь жилых помещений, введенная в действие за 2016 год в расчете на 1 жителя составила 0,34 кв. метров. За отчетный год построено 80 индивидуальных жилых домов общей площадью 6448 кв. метров. В 2017-2019 годах строительство многоквартирных жилых домов не планируется. Ввод жилья будет обеспечен за счет ввода индивидуальных жилых домов.</t>
  </si>
  <si>
    <t>25.</t>
  </si>
  <si>
    <t>Площадь земельных участков, предоставленных для строительства в расчете на 10 тыс. человек населения, - всего</t>
  </si>
  <si>
    <t>гектаров</t>
  </si>
  <si>
    <t xml:space="preserve">В 2016 году для строительства предоставлено 22 земельных участка общей площадью 16,46 га. В расчете на 10 тыс. населения по сравнению с 2015 годом показатель снизился на 3,14 га из-за сложностей исполнения земельного законодательства (необходимость проведения аукциона при поступлении второго заявления на запрашиваемый участок, недостаток средств на межевание земельных участков). 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</si>
  <si>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</si>
  <si>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Для индивидуального жилищного строительства в 2016 году предоставлено 17 земельных участков общей площадью 2,35 га. В расчете на 10 тыс. человек населения показатель уменьшился на 0,84 га из-за уменьшения средней площади предоставленного участка на 5 соток, так как строительство ведется больше в районном центре, где норма предоставления меньше.   В плановом периоде прогнозируется рост показателя за счет освоения земельных участков в новом микрорайоне.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</si>
  <si>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</si>
  <si>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</si>
  <si>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объектов жилищного строительства - в течение 3 лет</t>
  </si>
  <si>
    <t>Земельных участков, предоставленных для жилищного строительства, по которым не было получено разрешения на ввод в эксплуатацию в течение 3 лет, на конец 2016 года в районе не имеется.</t>
  </si>
  <si>
    <t>иных объектов капитального строительства - в течение 5 лет</t>
  </si>
  <si>
    <t>Земельных участков, предоставленных для строительства объектов капитального строительства, по которым не было получено разрешение на ввод в эксплуатацию в течение 5 лет, на конец 2016 года в районе не имеется.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</si>
  <si>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</si>
  <si>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</si>
  <si>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</si>
  <si>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Всего на территории муниципального образования "Кизнерский район" 64 многоквартирных дома. Все дома выбрали способ управления. Из них: 10 МКД находятся в государственной собственности, 6 ТСЖ, 17 - управление управляющей организацией, собственники в 31 доме выбрали непосредственный способ управления</t>
  </si>
  <si>
    <t>28.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</si>
  <si>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</si>
  <si>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На территории муниципального образования "Кизнерский район" всего 5 организаций коммунального комплекса. Из них 1 муниципальной формы собственности и 4 частной формы собственности, что составляет 80% от общего количества организаций коммунального комплекса.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</si>
  <si>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</si>
  <si>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</si>
  <si>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Все земельные участки, на которых расположены многоквартирные дома, поставлены на государственный кадастровый учет.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</si>
  <si>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</si>
  <si>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</si>
  <si>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Всего за период 2016 года улучшили свои жилищные условия 59 граждан. За счет предоставления льготного жилищного займа - 3, предоставления безвозмезной субсидии малообеспеченной многодетной семье - 1, по программе "Устойчивое развитие сельских территорий на 2014-2017 годы и на период до 2020 года" - 9, в рамках реализации программы переселения граждан из аварийного жилищного фонда - 33, предоставление жилого помещения по договору социального найма - 6,  участники и вдовы ВОв - 7.</t>
  </si>
  <si>
    <t>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</si>
  <si>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</si>
  <si>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</si>
  <si>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Сокращение доли налоговых и неналоговых доходов в 2016 году по сравнению с 2015 годом в общем объеме доходов консолидированного бюджета Кизнерского района связано с опережающим ростом безвозмездных поступлений из бюджета республики по сравнению с ростом объемов налоговых и неналоговых доходов бюджета Кизнерского района. На плановый период 2017-2019 годы данный показатель рассчитан в соответствии с решением о бюджете муниципальных образований Кизнерского района.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</si>
  <si>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</si>
  <si>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</si>
  <si>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На конец 2016 года организаций муниципальной формы собственности, находящихся в стадии банкротства, в районе не имеется.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</si>
  <si>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</si>
  <si>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</si>
  <si>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Объема незавершенного в установленные сроки строительства осуществляемого за счет средств бюджета городского округа (муниципального района)  на территории Кизнерского района нет.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</si>
  <si>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</si>
  <si>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</si>
  <si>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Просроченная кредиторская задолженность по оплате труда (включая начисления на оплату труда) муниципальных учреждений отсутствует</t>
  </si>
  <si>
    <t>35.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</si>
  <si>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</si>
  <si>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В 2016 году наблюдается снижение расходов на содержание работников органов местного самоуправления в расчет на  1 жителя в сумме 8,98 рублей в связи с оптимизацией структуры органов местного самоуправления Кизнерского района</t>
  </si>
  <si>
    <t>36.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</si>
  <si>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</si>
  <si>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да/нет</t>
  </si>
  <si>
    <t>да</t>
  </si>
  <si>
    <t>Схема территориального планирования Кизнерского района утверждена решением Кизнерского районного Совета депутатов №32/5 от 15.06.2011 года.</t>
  </si>
  <si>
    <t>37.</t>
  </si>
  <si>
    <t>Удовлетворенность населения деятельностью органов местного самоуправления городского округа (муниципального района)</t>
  </si>
  <si>
    <t>процентов от числа опрошенных</t>
  </si>
  <si>
    <t>Повышение значения показателя по сравнению с предыдущим периодом произошло по следующему ряду причин: 
1.Развитие социальной инфраструктуры по Федеральной целевой программе УХО (строительство сетей газоснабжения, водоснабжения в населенных пунктах района). 2. Строительство пруда в п. Кизнер. 3. Ремонт социально значимых объектов (начальная школа №2,  СДК в с. Кизнер, отремонтирована крыша здания школы в д. Старая Бодья, проведены работы по замене оконных блоков школы в д. Верхний Бемыж).</t>
  </si>
  <si>
    <t>38.</t>
  </si>
  <si>
    <t>Среднегодовая численность постоянного населения</t>
  </si>
  <si>
    <t>тыс. человек</t>
  </si>
  <si>
    <t>В прогнозном периоде планируется снижение численности населения, обусловленное отрицательным  естественным приростом и миграционной убылью населения.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</si>
  <si>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</si>
  <si>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</si>
  <si>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</si>
  <si>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</si>
  <si>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кВт/ч на 1 проживающего</t>
  </si>
  <si>
    <t xml:space="preserve">Объем потребления электрической энергии в многоквартирных домах указан исходя из отчетной информации, представленной ОАО «Удмуртская энергосбытовая компания». 
Удельная величина  потребления электрической энергии в многоквартирных домах в 2016 году остался на уровне 2015 года и составил 1057,79 кВт.ч  на одного проживающего. Показатель остался на уровне 2015 года за счет введения в эксплуатацию общедомовых приборов учета электрической энергии,  установленных в конце 2015 года.
</t>
  </si>
  <si>
    <t>тепловая энергия</t>
  </si>
  <si>
    <t>Гкал на 1 кв. метр общей площади</t>
  </si>
  <si>
    <t xml:space="preserve">Удельная величина  потребления тепловой энергии в многоквартирных домах в 2016 году осталась на уровне 2015 года и составила  0,28 Гкал на 1 кв. метр общей площади.  Показатель остался на уровне 2015 года в связи с использованием  общедомовых приборов учета тепловой  энергии.
Снижение показателя планируется за счет мероприятий, проводимых по программе энергосбережения
</t>
  </si>
  <si>
    <t>горячая вода</t>
  </si>
  <si>
    <t>куб. метров на 1 прожи-вающего</t>
  </si>
  <si>
    <t xml:space="preserve">В многоквартирные дома района горячая вода не поставляется. </t>
  </si>
  <si>
    <t>холодная вода</t>
  </si>
  <si>
    <t>Объем потребления холодной воды в 2016 году снизился к уровню 2015 года и составил 24.62 куб. метра на человека, снижение происходит в связи с тем, что в домах не оборудованных общедомовыми приборами учета холодной воды,  жители устанавливают индивидуальные приборы учета холодной воды</t>
  </si>
  <si>
    <t>природный газ</t>
  </si>
  <si>
    <t>Объем потребления природного газа в многоквартирных домах указан исходя из отчетной информации, представленной ООО «Газпром межрегионгаз Ижевск».
Удельная величина потребления природного газа на одного проживающего в многоквартирных домах в 2016 году по сравнению  к 2015 году снизилась на  5,2%  и составила 185,31куб. м. 
Снижение произошло за счет установки индивидуальных приборов учета природного газа.</t>
  </si>
  <si>
    <t>40.</t>
  </si>
  <si>
    <t>Удельная величина потребления энергетических ресурсов муниципальными бюджетными учреждениями:</t>
  </si>
  <si>
    <t>кВт/ч на 1 человека населения</t>
  </si>
  <si>
    <t>Удельная величина потребления электрической энергии муниципальными бюджетными учреждениями в 2016 году составила 147,14 кВт/ч на 1 человека, увеличилась по сравнению с предыдущим годом на 3,2%. Увеличение связано с вводом в эксплуатацию после реконструкции в декабре 2015 года здания МФЦ, ввода в эксплуатацию после капитального ремонта в сентябре 2016 года начальной школы №2. К  концу прогнозируемого периода данный показатель составит 150,47  кВт/ч   на 1 человека населения.</t>
  </si>
  <si>
    <t>Удельная величина потребления тепловой энергии муниципальными бюджетными учреждениями в 2016 году составила 0,13 Гкал на 1 м2, осталась на уровне прошлого года. На 2017-2019 годы потребление тепловой энергии запланировано в соответствии с методикой определения потребности в топливе.</t>
  </si>
  <si>
    <t>куб. метров на 1 челове-ка населения</t>
  </si>
  <si>
    <t>Горячее водоснабжение в муниципальных учреждениях отсутствует.</t>
  </si>
  <si>
    <t>Отчет</t>
  </si>
  <si>
    <t>План</t>
  </si>
  <si>
    <t>муниципального образования "Кизнерский район"</t>
  </si>
  <si>
    <t xml:space="preserve">Показатели эффективности деятельности органов местного самоуправления </t>
  </si>
  <si>
    <t xml:space="preserve">Объем инвестиций в основной капитал (за исключением бюджетных средств) в расчете на одного  жителя  в 2016 году составил 583,92 руб. и увеличился на 42% к уровню 2015 года. В планируемом периоде также ожидается увеличение данного показателя.                                                                                                            </t>
  </si>
  <si>
    <t>ДОКЛАД</t>
  </si>
  <si>
    <t>Главы муниципального образования "Кизнерский район"</t>
  </si>
  <si>
    <t xml:space="preserve">о достигнутых значениях показателей для оценки эффективности деятельности </t>
  </si>
  <si>
    <t xml:space="preserve">органов местного самоуправления городских округов и муниципальных районов </t>
  </si>
  <si>
    <t>Подпись_____________________________</t>
  </si>
  <si>
    <t>за 2016 год и их планируемые значения на 3 летний период</t>
  </si>
  <si>
    <t>Дата ______________________</t>
  </si>
  <si>
    <t xml:space="preserve">Плотникова Александра Ивановича </t>
  </si>
  <si>
    <t>Удельная величина потребления природного газа муниципальными бюджетными учреждениями в 2016 году составила 1,78 куб.метров на 1 человека населения, осталась на уровне прошлого года. На 2017-2019 годы потребление газа планируется на уровне  2016 года.</t>
  </si>
  <si>
    <t>Удельная величина потребления холодной воды муниципальными бюджетными учреждениями в 2016 году составила 1,22 куб. метров на 1 человека населения, по сравнению с предыдущим годом увеличилась на 17%. Увеличение связано с вводом в эксплуатацию после реконструкции в декабре 2015 года здания МФЦ, ввода в эксплуатацию после капитального ремонта в сентябре 2016 года начальной школы №2. В прогнозируемом периоде данный показатель  планируется на уровне  2016 года.</t>
  </si>
  <si>
    <t>8а.</t>
  </si>
  <si>
    <t>8б.</t>
  </si>
  <si>
    <t>8в.</t>
  </si>
  <si>
    <t>8г.</t>
  </si>
  <si>
    <t>8д.</t>
  </si>
  <si>
    <t>8е.</t>
  </si>
  <si>
    <t>Уровень фактической обеспеченности  библиотеками составляет 100 %. В  2018 году планируется закрытие Лака-Тыжминского филиала МУК "Кизнерская МЦРБ".</t>
  </si>
</sst>
</file>

<file path=xl/styles.xml><?xml version="1.0" encoding="utf-8"?>
<styleSheet xmlns="http://schemas.openxmlformats.org/spreadsheetml/2006/main">
  <fonts count="19">
    <font>
      <sz val="8"/>
      <name val="Arial"/>
    </font>
    <font>
      <sz val="8"/>
      <name val="Times New Roman"/>
    </font>
    <font>
      <sz val="12"/>
      <name val="Times New Roman"/>
    </font>
    <font>
      <sz val="14"/>
      <name val="Times New Roman"/>
    </font>
    <font>
      <sz val="10"/>
      <name val="Times New Roman"/>
    </font>
    <font>
      <sz val="8.25"/>
      <name val="Times New Roman"/>
    </font>
    <font>
      <b/>
      <sz val="10"/>
      <color rgb="FF000080"/>
      <name val="Tahoma"/>
    </font>
    <font>
      <sz val="12"/>
      <color rgb="FF000080"/>
      <name val="Tahoma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Arial"/>
      <family val="2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C0C0C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 applyProtection="1">
      <protection locked="0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>
      <alignment horizontal="center" vertical="center"/>
    </xf>
    <xf numFmtId="0" fontId="14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6" fillId="0" borderId="0" xfId="0" applyFont="1" applyAlignment="1" applyProtection="1">
      <alignment vertical="top"/>
      <protection locked="0"/>
    </xf>
    <xf numFmtId="0" fontId="16" fillId="0" borderId="0" xfId="0" applyFont="1" applyProtection="1">
      <protection locked="0"/>
    </xf>
    <xf numFmtId="0" fontId="0" fillId="0" borderId="0" xfId="0" applyAlignment="1" applyProtection="1">
      <protection locked="0"/>
    </xf>
    <xf numFmtId="0" fontId="18" fillId="0" borderId="0" xfId="0" applyFont="1" applyAlignment="1" applyProtection="1">
      <alignment vertical="top"/>
      <protection locked="0"/>
    </xf>
    <xf numFmtId="0" fontId="18" fillId="0" borderId="0" xfId="0" applyFont="1" applyAlignment="1">
      <alignment horizontal="left" vertical="top"/>
    </xf>
    <xf numFmtId="0" fontId="0" fillId="0" borderId="0" xfId="0" applyAlignment="1" applyProtection="1">
      <alignment vertical="top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>
      <alignment horizontal="center" vertical="center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>
      <alignment horizontal="center" vertical="center"/>
    </xf>
    <xf numFmtId="0" fontId="17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 applyProtection="1">
      <alignment horizontal="left"/>
      <protection locked="0"/>
    </xf>
    <xf numFmtId="0" fontId="14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/>
    </xf>
    <xf numFmtId="0" fontId="10" fillId="0" borderId="0" xfId="0" applyFont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Alignment="1" applyProtection="1">
      <alignment vertical="top"/>
      <protection locked="0"/>
    </xf>
    <xf numFmtId="0" fontId="6" fillId="0" borderId="0" xfId="0" applyFont="1" applyFill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/>
    </xf>
    <xf numFmtId="0" fontId="9" fillId="0" borderId="4" xfId="0" applyFont="1" applyFill="1" applyBorder="1" applyAlignment="1" applyProtection="1">
      <alignment horizontal="center" vertical="top"/>
      <protection locked="0"/>
    </xf>
    <xf numFmtId="0" fontId="9" fillId="0" borderId="5" xfId="0" applyFont="1" applyFill="1" applyBorder="1" applyAlignment="1" applyProtection="1">
      <alignment horizontal="center" vertical="top"/>
      <protection locked="0"/>
    </xf>
    <xf numFmtId="0" fontId="8" fillId="0" borderId="6" xfId="0" applyFont="1" applyFill="1" applyBorder="1" applyAlignment="1">
      <alignment horizontal="center" vertical="top"/>
    </xf>
    <xf numFmtId="0" fontId="8" fillId="0" borderId="7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/>
    </xf>
    <xf numFmtId="0" fontId="8" fillId="0" borderId="7" xfId="0" applyFont="1" applyFill="1" applyBorder="1" applyAlignment="1">
      <alignment horizontal="center" vertical="top"/>
    </xf>
    <xf numFmtId="2" fontId="2" fillId="0" borderId="2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2" fontId="2" fillId="0" borderId="2" xfId="0" applyNumberFormat="1" applyFont="1" applyFill="1" applyBorder="1" applyAlignment="1" applyProtection="1">
      <alignment horizontal="center" vertical="top" wrapText="1"/>
      <protection locked="0"/>
    </xf>
    <xf numFmtId="0" fontId="2" fillId="0" borderId="2" xfId="0" applyFont="1" applyFill="1" applyBorder="1" applyAlignment="1" applyProtection="1">
      <alignment vertical="top" wrapText="1"/>
      <protection locked="0"/>
    </xf>
    <xf numFmtId="0" fontId="12" fillId="0" borderId="2" xfId="0" applyFont="1" applyFill="1" applyBorder="1" applyAlignment="1" applyProtection="1">
      <alignment vertical="top" wrapText="1"/>
      <protection locked="0"/>
    </xf>
    <xf numFmtId="2" fontId="2" fillId="0" borderId="2" xfId="0" applyNumberFormat="1" applyFont="1" applyFill="1" applyBorder="1" applyAlignment="1">
      <alignment horizontal="center" vertical="top" wrapText="1"/>
    </xf>
    <xf numFmtId="0" fontId="0" fillId="0" borderId="0" xfId="0" applyFill="1" applyAlignment="1" applyProtection="1">
      <alignment vertical="top"/>
      <protection locked="0"/>
    </xf>
    <xf numFmtId="0" fontId="1" fillId="0" borderId="2" xfId="0" applyFont="1" applyFill="1" applyBorder="1" applyAlignment="1">
      <alignment vertical="top"/>
    </xf>
    <xf numFmtId="0" fontId="1" fillId="0" borderId="2" xfId="0" applyFont="1" applyFill="1" applyBorder="1" applyAlignment="1" applyProtection="1">
      <alignment vertical="top"/>
      <protection hidden="1"/>
    </xf>
    <xf numFmtId="0" fontId="13" fillId="0" borderId="2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0" fontId="0" fillId="0" borderId="0" xfId="0" applyFill="1" applyAlignment="1" applyProtection="1">
      <alignment horizontal="center" vertical="top"/>
      <protection locked="0"/>
    </xf>
    <xf numFmtId="0" fontId="2" fillId="0" borderId="2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8" xfId="0" applyNumberFormat="1" applyFont="1" applyFill="1" applyBorder="1" applyAlignment="1">
      <alignment horizontal="right" vertical="center"/>
    </xf>
    <xf numFmtId="2" fontId="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top" wrapText="1"/>
    </xf>
    <xf numFmtId="4" fontId="12" fillId="0" borderId="8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showGridLines="0" showRowColHeaders="0" view="pageLayout" topLeftCell="A8" zoomScaleNormal="100" workbookViewId="0">
      <selection activeCell="J20" sqref="J20"/>
    </sheetView>
  </sheetViews>
  <sheetFormatPr defaultColWidth="11.83203125" defaultRowHeight="14.45" customHeight="1"/>
  <cols>
    <col min="1" max="1" width="3.1640625" customWidth="1"/>
    <col min="2" max="2" width="12.83203125" customWidth="1"/>
    <col min="3" max="3" width="11" customWidth="1"/>
    <col min="4" max="4" width="11.83203125" customWidth="1"/>
    <col min="5" max="5" width="9.1640625" customWidth="1"/>
    <col min="6" max="6" width="12" customWidth="1"/>
    <col min="7" max="7" width="9.1640625" customWidth="1"/>
    <col min="8" max="8" width="14" customWidth="1"/>
    <col min="9" max="9" width="13.83203125" customWidth="1"/>
    <col min="10" max="12" width="17.83203125" customWidth="1"/>
    <col min="13" max="13" width="12.1640625" customWidth="1"/>
  </cols>
  <sheetData>
    <row r="1" spans="1:1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1"/>
      <c r="L1" s="22"/>
      <c r="M1" s="22"/>
    </row>
    <row r="2" spans="1:13" ht="47.25" customHeight="1">
      <c r="A2" s="1"/>
      <c r="B2" s="1"/>
      <c r="C2" s="1"/>
      <c r="D2" s="1"/>
      <c r="E2" s="1"/>
      <c r="F2" s="1"/>
      <c r="G2" s="1"/>
      <c r="H2" s="1"/>
      <c r="I2" s="1"/>
      <c r="J2" s="3"/>
      <c r="K2" s="21"/>
      <c r="L2" s="22"/>
      <c r="M2" s="22"/>
    </row>
    <row r="3" spans="1:13" ht="47.25" customHeight="1">
      <c r="A3" s="1"/>
      <c r="B3" s="1"/>
      <c r="C3" s="1"/>
      <c r="D3" s="1"/>
      <c r="E3" s="1"/>
      <c r="F3" s="1"/>
      <c r="G3" s="1"/>
      <c r="H3" s="1"/>
      <c r="I3" s="1"/>
      <c r="J3" s="3"/>
      <c r="K3" s="8"/>
      <c r="L3" s="9"/>
      <c r="M3" s="9"/>
    </row>
    <row r="4" spans="1:13" ht="47.25" customHeight="1">
      <c r="A4" s="1"/>
      <c r="B4" s="1"/>
      <c r="C4" s="1"/>
      <c r="D4" s="1"/>
      <c r="E4" s="1"/>
      <c r="F4" s="1"/>
      <c r="G4" s="1"/>
      <c r="H4" s="1"/>
      <c r="I4" s="1"/>
      <c r="J4" s="3"/>
      <c r="K4" s="8"/>
      <c r="L4" s="9"/>
      <c r="M4" s="9"/>
    </row>
    <row r="5" spans="1:13" ht="47.25" customHeight="1">
      <c r="A5" s="1"/>
      <c r="B5" s="1"/>
      <c r="C5" s="1"/>
      <c r="D5" s="1"/>
      <c r="E5" s="1"/>
      <c r="F5" s="1"/>
      <c r="G5" s="1"/>
      <c r="H5" s="1"/>
      <c r="I5" s="1"/>
      <c r="J5" s="3"/>
      <c r="K5" s="8"/>
      <c r="L5" s="9"/>
      <c r="M5" s="9"/>
    </row>
    <row r="6" spans="1:13" ht="47.25" customHeight="1">
      <c r="A6" s="1"/>
      <c r="B6" s="1"/>
      <c r="C6" s="1"/>
      <c r="D6" s="1"/>
      <c r="E6" s="1"/>
      <c r="F6" s="1"/>
      <c r="G6" s="1"/>
      <c r="H6" s="1"/>
      <c r="I6" s="1"/>
      <c r="J6" s="3"/>
      <c r="K6" s="8"/>
      <c r="L6" s="9"/>
      <c r="M6" s="9"/>
    </row>
    <row r="7" spans="1:13" ht="47.25" customHeight="1">
      <c r="A7" s="1"/>
      <c r="B7" s="1"/>
      <c r="C7" s="1"/>
      <c r="D7" s="1"/>
      <c r="E7" s="1"/>
      <c r="F7" s="1"/>
      <c r="G7" s="1"/>
      <c r="H7" s="1"/>
      <c r="I7" s="1"/>
      <c r="J7" s="3"/>
      <c r="K7" s="8"/>
      <c r="L7" s="9"/>
      <c r="M7" s="9"/>
    </row>
    <row r="8" spans="1:13" ht="47.25" customHeight="1">
      <c r="A8" s="1"/>
      <c r="B8" s="1"/>
      <c r="C8" s="1"/>
      <c r="D8" s="1"/>
      <c r="E8" s="1"/>
      <c r="F8" s="1"/>
      <c r="G8" s="1"/>
      <c r="H8" s="1"/>
      <c r="I8" s="1"/>
      <c r="J8" s="3"/>
      <c r="K8" s="8"/>
      <c r="L8" s="9"/>
      <c r="M8" s="9"/>
    </row>
    <row r="9" spans="1:13" ht="12.75" customHeight="1">
      <c r="A9" s="1"/>
      <c r="B9" s="1"/>
      <c r="C9" s="1"/>
      <c r="D9" s="1"/>
      <c r="E9" s="1"/>
      <c r="F9" s="1"/>
      <c r="G9" s="1"/>
      <c r="H9" s="1"/>
      <c r="I9" s="1"/>
      <c r="J9" s="2"/>
      <c r="K9" s="3"/>
      <c r="L9" s="3"/>
      <c r="M9" s="3"/>
    </row>
    <row r="10" spans="1:13" ht="12.75" customHeight="1">
      <c r="A10" s="1"/>
      <c r="B10" s="1"/>
      <c r="C10" s="1"/>
      <c r="D10" s="1"/>
      <c r="E10" s="1"/>
      <c r="F10" s="1"/>
      <c r="G10" s="1"/>
      <c r="H10" s="1"/>
      <c r="I10" s="1"/>
      <c r="J10" s="9"/>
      <c r="K10" s="3"/>
      <c r="L10" s="3"/>
      <c r="M10" s="3"/>
    </row>
    <row r="11" spans="1:13" ht="14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21.75" customHeight="1">
      <c r="A13" s="1"/>
      <c r="B13" s="23" t="s">
        <v>188</v>
      </c>
      <c r="C13" s="24" t="s">
        <v>0</v>
      </c>
      <c r="D13" s="24" t="s">
        <v>0</v>
      </c>
      <c r="E13" s="24" t="s">
        <v>0</v>
      </c>
      <c r="F13" s="24" t="s">
        <v>0</v>
      </c>
      <c r="G13" s="24" t="s">
        <v>0</v>
      </c>
      <c r="H13" s="24" t="s">
        <v>0</v>
      </c>
      <c r="I13" s="24" t="s">
        <v>0</v>
      </c>
      <c r="J13" s="24" t="s">
        <v>0</v>
      </c>
      <c r="K13" s="24" t="s">
        <v>0</v>
      </c>
      <c r="L13" s="24" t="s">
        <v>0</v>
      </c>
      <c r="M13" s="24" t="s">
        <v>0</v>
      </c>
    </row>
    <row r="14" spans="1:13" ht="21.75" customHeight="1">
      <c r="A14" s="1"/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ht="22.5">
      <c r="A15" s="1"/>
      <c r="B15" s="26" t="s">
        <v>189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13" ht="22.5">
      <c r="A16" s="1"/>
      <c r="B16" s="26" t="s">
        <v>195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pans="1:14" ht="22.5">
      <c r="A17" s="5"/>
      <c r="B17" s="25" t="s">
        <v>190</v>
      </c>
      <c r="C17" s="26" t="s">
        <v>1</v>
      </c>
      <c r="D17" s="26" t="s">
        <v>1</v>
      </c>
      <c r="E17" s="26" t="s">
        <v>1</v>
      </c>
      <c r="F17" s="26" t="s">
        <v>1</v>
      </c>
      <c r="G17" s="26" t="s">
        <v>1</v>
      </c>
      <c r="H17" s="26" t="s">
        <v>1</v>
      </c>
      <c r="I17" s="26" t="s">
        <v>1</v>
      </c>
      <c r="J17" s="26" t="s">
        <v>1</v>
      </c>
      <c r="K17" s="26" t="s">
        <v>1</v>
      </c>
      <c r="L17" s="26" t="s">
        <v>1</v>
      </c>
      <c r="M17" s="26" t="s">
        <v>1</v>
      </c>
    </row>
    <row r="18" spans="1:14" ht="22.5">
      <c r="A18" s="5"/>
      <c r="B18" s="26" t="s">
        <v>191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17"/>
    </row>
    <row r="19" spans="1:14" ht="22.5">
      <c r="A19" s="4"/>
      <c r="B19" s="26" t="s">
        <v>193</v>
      </c>
      <c r="C19" s="26" t="s">
        <v>2</v>
      </c>
      <c r="D19" s="26" t="s">
        <v>2</v>
      </c>
      <c r="E19" s="26" t="s">
        <v>2</v>
      </c>
      <c r="F19" s="26" t="s">
        <v>2</v>
      </c>
      <c r="G19" s="26" t="s">
        <v>2</v>
      </c>
      <c r="H19" s="26" t="s">
        <v>2</v>
      </c>
      <c r="I19" s="26" t="s">
        <v>2</v>
      </c>
      <c r="J19" s="26" t="s">
        <v>2</v>
      </c>
      <c r="K19" s="26" t="s">
        <v>2</v>
      </c>
      <c r="L19" s="26" t="s">
        <v>2</v>
      </c>
      <c r="M19" s="26" t="s">
        <v>2</v>
      </c>
    </row>
    <row r="20" spans="1:14" ht="21.75" customHeight="1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4" ht="14.25" customHeight="1">
      <c r="A21" s="1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4" ht="14.25" customHeight="1">
      <c r="A22" s="1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14" ht="14.25" customHeight="1">
      <c r="A23" s="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4" ht="14.25" customHeight="1">
      <c r="A24" s="1"/>
      <c r="B24" s="14"/>
      <c r="C24" s="14"/>
      <c r="D24" s="14"/>
      <c r="E24" s="14"/>
      <c r="F24" s="14"/>
      <c r="G24" s="14"/>
      <c r="H24" s="14"/>
      <c r="I24" s="28"/>
      <c r="J24" s="28"/>
      <c r="K24" s="28"/>
      <c r="L24" s="14"/>
      <c r="M24" s="14"/>
    </row>
    <row r="25" spans="1:14" ht="26.25">
      <c r="A25" s="7"/>
      <c r="B25" s="10"/>
      <c r="C25" s="10"/>
      <c r="D25" s="10"/>
      <c r="E25" s="10"/>
      <c r="F25" s="10"/>
      <c r="G25" s="10"/>
      <c r="H25" s="10"/>
      <c r="I25" s="29" t="s">
        <v>192</v>
      </c>
      <c r="J25" s="29"/>
      <c r="K25" s="29"/>
      <c r="L25" s="18"/>
      <c r="M25" s="15"/>
    </row>
    <row r="26" spans="1:14" ht="20.25" customHeight="1">
      <c r="A26" s="7"/>
      <c r="B26" s="10"/>
      <c r="C26" s="10"/>
      <c r="D26" s="10"/>
      <c r="E26" s="10"/>
      <c r="F26" s="10"/>
      <c r="G26" s="10"/>
      <c r="H26" s="10"/>
      <c r="I26" s="19"/>
      <c r="J26" s="19"/>
      <c r="K26" s="19"/>
      <c r="L26" s="18"/>
      <c r="M26" s="15"/>
    </row>
    <row r="27" spans="1:14" ht="25.5">
      <c r="B27" s="16"/>
      <c r="C27" s="16"/>
      <c r="D27" s="16"/>
      <c r="E27" s="16"/>
      <c r="F27" s="16"/>
      <c r="G27" s="16"/>
      <c r="H27" s="16"/>
      <c r="I27" s="27" t="s">
        <v>194</v>
      </c>
      <c r="J27" s="27"/>
      <c r="K27" s="27"/>
      <c r="L27" s="27"/>
      <c r="M27" s="16"/>
    </row>
    <row r="28" spans="1:14" ht="14.45" customHeight="1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</sheetData>
  <mergeCells count="11">
    <mergeCell ref="B19:M19"/>
    <mergeCell ref="B15:M15"/>
    <mergeCell ref="I27:L27"/>
    <mergeCell ref="I24:K24"/>
    <mergeCell ref="I25:K25"/>
    <mergeCell ref="B18:M18"/>
    <mergeCell ref="K1:M1"/>
    <mergeCell ref="B13:M13"/>
    <mergeCell ref="B17:M17"/>
    <mergeCell ref="B16:M16"/>
    <mergeCell ref="K2:M2"/>
  </mergeCells>
  <pageMargins left="0.39370078740157483" right="0.39370078740157483" top="0.39370078740157483" bottom="0.39370078740157483" header="0.39370078740157483" footer="0.39370078740157483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tabSelected="1" showWhiteSpace="0" view="pageBreakPreview" topLeftCell="A71" zoomScale="60" zoomScaleNormal="100" workbookViewId="0">
      <pane xSplit="14790" topLeftCell="N1"/>
      <selection activeCell="H38" sqref="H38"/>
      <selection pane="topRight" activeCell="N1" sqref="N1"/>
    </sheetView>
  </sheetViews>
  <sheetFormatPr defaultColWidth="11.83203125" defaultRowHeight="300" customHeight="1"/>
  <cols>
    <col min="1" max="1" width="7.33203125" style="59" customWidth="1"/>
    <col min="2" max="2" width="50.83203125" style="52" customWidth="1"/>
    <col min="3" max="3" width="15.83203125" style="52" customWidth="1"/>
    <col min="4" max="9" width="13.83203125" style="52" customWidth="1"/>
    <col min="10" max="10" width="72" style="52" customWidth="1"/>
    <col min="11" max="16384" width="11.83203125" style="20"/>
  </cols>
  <sheetData>
    <row r="1" spans="1:10" ht="27.75" customHeight="1">
      <c r="A1" s="30" t="s">
        <v>186</v>
      </c>
      <c r="B1" s="30" t="s">
        <v>3</v>
      </c>
      <c r="C1" s="30" t="s">
        <v>3</v>
      </c>
      <c r="D1" s="30" t="s">
        <v>3</v>
      </c>
      <c r="E1" s="30" t="s">
        <v>3</v>
      </c>
      <c r="F1" s="30" t="s">
        <v>3</v>
      </c>
      <c r="G1" s="30" t="s">
        <v>3</v>
      </c>
      <c r="H1" s="30" t="s">
        <v>3</v>
      </c>
      <c r="I1" s="30" t="s">
        <v>3</v>
      </c>
      <c r="J1" s="30" t="s">
        <v>3</v>
      </c>
    </row>
    <row r="2" spans="1:10" ht="29.25" customHeight="1">
      <c r="A2" s="56"/>
      <c r="B2" s="31" t="s">
        <v>185</v>
      </c>
      <c r="C2" s="32"/>
      <c r="D2" s="32"/>
      <c r="E2" s="32"/>
      <c r="F2" s="32"/>
      <c r="G2" s="32"/>
      <c r="H2" s="32"/>
      <c r="I2" s="32"/>
      <c r="J2" s="33"/>
    </row>
    <row r="3" spans="1:10" ht="12" customHeight="1">
      <c r="A3" s="57"/>
      <c r="B3" s="34"/>
      <c r="C3" s="34"/>
      <c r="D3" s="34"/>
      <c r="E3" s="34"/>
      <c r="F3" s="34"/>
      <c r="G3" s="34"/>
      <c r="H3" s="34"/>
      <c r="I3" s="34"/>
      <c r="J3" s="35"/>
    </row>
    <row r="4" spans="1:10" ht="20.25" customHeight="1">
      <c r="A4" s="53"/>
      <c r="B4" s="54"/>
      <c r="C4" s="36" t="s">
        <v>4</v>
      </c>
      <c r="D4" s="37" t="s">
        <v>183</v>
      </c>
      <c r="E4" s="38"/>
      <c r="F4" s="39"/>
      <c r="G4" s="37" t="s">
        <v>184</v>
      </c>
      <c r="H4" s="38"/>
      <c r="I4" s="39"/>
      <c r="J4" s="40" t="s">
        <v>5</v>
      </c>
    </row>
    <row r="5" spans="1:10" ht="17.25" customHeight="1">
      <c r="A5" s="54"/>
      <c r="B5" s="54"/>
      <c r="C5" s="41" t="s">
        <v>4</v>
      </c>
      <c r="D5" s="42">
        <f>F5-2</f>
        <v>2014</v>
      </c>
      <c r="E5" s="42">
        <f>F5-1</f>
        <v>2015</v>
      </c>
      <c r="F5" s="42" t="s">
        <v>6</v>
      </c>
      <c r="G5" s="42">
        <f>F5+1</f>
        <v>2017</v>
      </c>
      <c r="H5" s="42">
        <f>F5+2</f>
        <v>2018</v>
      </c>
      <c r="I5" s="42">
        <f>F5+3</f>
        <v>2019</v>
      </c>
      <c r="J5" s="43" t="s">
        <v>5</v>
      </c>
    </row>
    <row r="6" spans="1:10" ht="20.25" customHeight="1">
      <c r="A6" s="55" t="s">
        <v>7</v>
      </c>
      <c r="B6" s="55" t="s">
        <v>7</v>
      </c>
      <c r="C6" s="55" t="s">
        <v>7</v>
      </c>
      <c r="D6" s="44"/>
      <c r="E6" s="44"/>
      <c r="F6" s="44"/>
      <c r="G6" s="44"/>
      <c r="H6" s="44"/>
      <c r="I6" s="44"/>
      <c r="J6" s="45"/>
    </row>
    <row r="7" spans="1:10" ht="99" customHeight="1">
      <c r="A7" s="47" t="s">
        <v>8</v>
      </c>
      <c r="B7" s="46" t="s">
        <v>9</v>
      </c>
      <c r="C7" s="60" t="s">
        <v>10</v>
      </c>
      <c r="D7" s="61">
        <v>184.58532572368756</v>
      </c>
      <c r="E7" s="61">
        <v>189.44099378881995</v>
      </c>
      <c r="F7" s="61">
        <v>192.92435472848661</v>
      </c>
      <c r="G7" s="61">
        <v>195.83778014941305</v>
      </c>
      <c r="H7" s="61">
        <v>198.59307359307363</v>
      </c>
      <c r="I7" s="61">
        <v>201.53761669412413</v>
      </c>
      <c r="J7" s="49" t="s">
        <v>11</v>
      </c>
    </row>
    <row r="8" spans="1:10" ht="119.25" customHeight="1">
      <c r="A8" s="47" t="s">
        <v>12</v>
      </c>
      <c r="B8" s="46" t="s">
        <v>13</v>
      </c>
      <c r="C8" s="60" t="s">
        <v>14</v>
      </c>
      <c r="D8" s="61">
        <v>21.278385197645079</v>
      </c>
      <c r="E8" s="61">
        <v>20.835380835380835</v>
      </c>
      <c r="F8" s="61">
        <v>24.370860927152318</v>
      </c>
      <c r="G8" s="61">
        <v>24.370860927152318</v>
      </c>
      <c r="H8" s="61">
        <v>24.370860927152318</v>
      </c>
      <c r="I8" s="61">
        <v>24.370860927152318</v>
      </c>
      <c r="J8" s="50" t="s">
        <v>15</v>
      </c>
    </row>
    <row r="9" spans="1:10" ht="89.25" customHeight="1">
      <c r="A9" s="47" t="s">
        <v>16</v>
      </c>
      <c r="B9" s="46" t="s">
        <v>17</v>
      </c>
      <c r="C9" s="60" t="s">
        <v>18</v>
      </c>
      <c r="D9" s="61">
        <v>581.72656691860755</v>
      </c>
      <c r="E9" s="61">
        <v>411.18012422360249</v>
      </c>
      <c r="F9" s="61">
        <v>583.92472270409507</v>
      </c>
      <c r="G9" s="61">
        <v>627.35859124867579</v>
      </c>
      <c r="H9" s="61">
        <v>674.78896103896602</v>
      </c>
      <c r="I9" s="61">
        <v>728.53926414059231</v>
      </c>
      <c r="J9" s="50" t="s">
        <v>187</v>
      </c>
    </row>
    <row r="10" spans="1:10" ht="161.25" customHeight="1">
      <c r="A10" s="47" t="s">
        <v>19</v>
      </c>
      <c r="B10" s="46" t="s">
        <v>20</v>
      </c>
      <c r="C10" s="60" t="s">
        <v>14</v>
      </c>
      <c r="D10" s="61">
        <v>85.080196399345326</v>
      </c>
      <c r="E10" s="61">
        <v>85.00556464811784</v>
      </c>
      <c r="F10" s="61">
        <v>81.893289689034361</v>
      </c>
      <c r="G10" s="61">
        <v>81.178396072013086</v>
      </c>
      <c r="H10" s="61">
        <v>80.523731587561372</v>
      </c>
      <c r="I10" s="61">
        <v>79.869067103109657</v>
      </c>
      <c r="J10" s="49" t="s">
        <v>21</v>
      </c>
    </row>
    <row r="11" spans="1:10" ht="118.5" customHeight="1">
      <c r="A11" s="47" t="s">
        <v>22</v>
      </c>
      <c r="B11" s="46" t="s">
        <v>23</v>
      </c>
      <c r="C11" s="60" t="s">
        <v>14</v>
      </c>
      <c r="D11" s="61">
        <v>81.818181818181827</v>
      </c>
      <c r="E11" s="61">
        <v>81.818181818181827</v>
      </c>
      <c r="F11" s="61">
        <v>81.818181818181827</v>
      </c>
      <c r="G11" s="61">
        <v>100</v>
      </c>
      <c r="H11" s="61">
        <v>100</v>
      </c>
      <c r="I11" s="61">
        <v>100</v>
      </c>
      <c r="J11" s="49" t="s">
        <v>24</v>
      </c>
    </row>
    <row r="12" spans="1:10" ht="234.75" customHeight="1">
      <c r="A12" s="47" t="s">
        <v>25</v>
      </c>
      <c r="B12" s="46" t="s">
        <v>26</v>
      </c>
      <c r="C12" s="60" t="s">
        <v>14</v>
      </c>
      <c r="D12" s="61">
        <v>79.714738510301103</v>
      </c>
      <c r="E12" s="61">
        <v>77.935010482180303</v>
      </c>
      <c r="F12" s="61">
        <v>76.993464052287592</v>
      </c>
      <c r="G12" s="61">
        <v>76.33986928104575</v>
      </c>
      <c r="H12" s="61">
        <v>76.209150326797385</v>
      </c>
      <c r="I12" s="61">
        <v>76.078431372549019</v>
      </c>
      <c r="J12" s="49" t="s">
        <v>27</v>
      </c>
    </row>
    <row r="13" spans="1:10" ht="152.25" customHeight="1">
      <c r="A13" s="47" t="s">
        <v>28</v>
      </c>
      <c r="B13" s="46" t="s">
        <v>29</v>
      </c>
      <c r="C13" s="60" t="s">
        <v>14</v>
      </c>
      <c r="D13" s="61">
        <v>3.9025142680857625</v>
      </c>
      <c r="E13" s="61">
        <v>3.8561076604554856</v>
      </c>
      <c r="F13" s="61">
        <v>3.7586080008410874</v>
      </c>
      <c r="G13" s="61">
        <v>3.7620064034151737</v>
      </c>
      <c r="H13" s="61">
        <v>3.7067099567099575</v>
      </c>
      <c r="I13" s="61">
        <v>3.5969247666117519</v>
      </c>
      <c r="J13" s="49" t="s">
        <v>30</v>
      </c>
    </row>
    <row r="14" spans="1:10" ht="34.5" customHeight="1">
      <c r="A14" s="47" t="s">
        <v>31</v>
      </c>
      <c r="B14" s="46" t="s">
        <v>32</v>
      </c>
      <c r="C14" s="46" t="s">
        <v>33</v>
      </c>
      <c r="D14" s="51"/>
      <c r="E14" s="51"/>
      <c r="F14" s="51"/>
      <c r="G14" s="51"/>
      <c r="H14" s="51"/>
      <c r="I14" s="51"/>
      <c r="J14" s="45"/>
    </row>
    <row r="15" spans="1:10" ht="170.25" customHeight="1">
      <c r="A15" s="64" t="s">
        <v>198</v>
      </c>
      <c r="B15" s="46" t="s">
        <v>34</v>
      </c>
      <c r="C15" s="60" t="s">
        <v>18</v>
      </c>
      <c r="D15" s="61">
        <v>21040.400000000001</v>
      </c>
      <c r="E15" s="61">
        <v>23379</v>
      </c>
      <c r="F15" s="61">
        <v>24369.200000000001</v>
      </c>
      <c r="G15" s="61">
        <v>26462</v>
      </c>
      <c r="H15" s="61">
        <v>28843</v>
      </c>
      <c r="I15" s="61">
        <v>31438</v>
      </c>
      <c r="J15" s="49" t="s">
        <v>35</v>
      </c>
    </row>
    <row r="16" spans="1:10" ht="264" customHeight="1">
      <c r="A16" s="64" t="s">
        <v>199</v>
      </c>
      <c r="B16" s="46" t="s">
        <v>36</v>
      </c>
      <c r="C16" s="60" t="s">
        <v>18</v>
      </c>
      <c r="D16" s="61">
        <v>14242.4</v>
      </c>
      <c r="E16" s="61">
        <v>14486.9</v>
      </c>
      <c r="F16" s="61">
        <v>15212.9</v>
      </c>
      <c r="G16" s="61">
        <v>15821.42</v>
      </c>
      <c r="H16" s="61">
        <v>16691.599999999999</v>
      </c>
      <c r="I16" s="61">
        <v>17626.330000000002</v>
      </c>
      <c r="J16" s="49" t="s">
        <v>37</v>
      </c>
    </row>
    <row r="17" spans="1:10" ht="270" customHeight="1">
      <c r="A17" s="64" t="s">
        <v>200</v>
      </c>
      <c r="B17" s="46" t="s">
        <v>38</v>
      </c>
      <c r="C17" s="60" t="s">
        <v>18</v>
      </c>
      <c r="D17" s="61">
        <v>17242.8</v>
      </c>
      <c r="E17" s="61">
        <v>18186.5</v>
      </c>
      <c r="F17" s="61">
        <v>18934.599999999999</v>
      </c>
      <c r="G17" s="61">
        <v>19502.64</v>
      </c>
      <c r="H17" s="61">
        <v>20575.28</v>
      </c>
      <c r="I17" s="61">
        <v>21727.5</v>
      </c>
      <c r="J17" s="49" t="s">
        <v>39</v>
      </c>
    </row>
    <row r="18" spans="1:10" ht="268.5" customHeight="1">
      <c r="A18" s="64" t="s">
        <v>201</v>
      </c>
      <c r="B18" s="46" t="s">
        <v>40</v>
      </c>
      <c r="C18" s="60" t="s">
        <v>18</v>
      </c>
      <c r="D18" s="61">
        <v>22948.863636363636</v>
      </c>
      <c r="E18" s="61">
        <v>23055.280528052808</v>
      </c>
      <c r="F18" s="61">
        <v>23681.560846560849</v>
      </c>
      <c r="G18" s="61">
        <v>23918.380208333332</v>
      </c>
      <c r="H18" s="62">
        <v>25233.890625</v>
      </c>
      <c r="I18" s="62">
        <v>26646.979166666668</v>
      </c>
      <c r="J18" s="49" t="s">
        <v>41</v>
      </c>
    </row>
    <row r="19" spans="1:10" ht="123" customHeight="1">
      <c r="A19" s="64" t="s">
        <v>202</v>
      </c>
      <c r="B19" s="46" t="s">
        <v>42</v>
      </c>
      <c r="C19" s="46" t="s">
        <v>18</v>
      </c>
      <c r="D19" s="48">
        <v>14635.6</v>
      </c>
      <c r="E19" s="48">
        <v>15439.7</v>
      </c>
      <c r="F19" s="48">
        <v>15787.3</v>
      </c>
      <c r="G19" s="48">
        <v>22047</v>
      </c>
      <c r="H19" s="48">
        <v>25844</v>
      </c>
      <c r="I19" s="48">
        <v>27292</v>
      </c>
      <c r="J19" s="49" t="s">
        <v>43</v>
      </c>
    </row>
    <row r="20" spans="1:10" ht="73.5" customHeight="1">
      <c r="A20" s="64" t="s">
        <v>203</v>
      </c>
      <c r="B20" s="46" t="s">
        <v>44</v>
      </c>
      <c r="C20" s="46" t="s">
        <v>18</v>
      </c>
      <c r="D20" s="48">
        <v>11137.5</v>
      </c>
      <c r="E20" s="48">
        <v>17290.599999999999</v>
      </c>
      <c r="F20" s="48">
        <v>16259</v>
      </c>
      <c r="G20" s="48">
        <v>16500</v>
      </c>
      <c r="H20" s="48">
        <v>16550</v>
      </c>
      <c r="I20" s="48">
        <v>16700</v>
      </c>
      <c r="J20" s="49" t="s">
        <v>45</v>
      </c>
    </row>
    <row r="21" spans="1:10" ht="18.75" customHeight="1">
      <c r="A21" s="55" t="s">
        <v>46</v>
      </c>
      <c r="B21" s="55" t="s">
        <v>46</v>
      </c>
      <c r="C21" s="55" t="s">
        <v>46</v>
      </c>
      <c r="D21" s="51"/>
      <c r="E21" s="51"/>
      <c r="F21" s="51"/>
      <c r="G21" s="51"/>
      <c r="H21" s="51"/>
      <c r="I21" s="51"/>
      <c r="J21" s="45"/>
    </row>
    <row r="22" spans="1:10" ht="120" customHeight="1">
      <c r="A22" s="47" t="s">
        <v>47</v>
      </c>
      <c r="B22" s="46" t="s">
        <v>48</v>
      </c>
      <c r="C22" s="60" t="s">
        <v>14</v>
      </c>
      <c r="D22" s="61">
        <v>79.166666666666657</v>
      </c>
      <c r="E22" s="61">
        <v>78.927203065134094</v>
      </c>
      <c r="F22" s="61">
        <v>76.571735626007523</v>
      </c>
      <c r="G22" s="61">
        <v>75.228371843095104</v>
      </c>
      <c r="H22" s="61">
        <v>76.748152359295048</v>
      </c>
      <c r="I22" s="61">
        <v>75.042637862421842</v>
      </c>
      <c r="J22" s="49" t="s">
        <v>49</v>
      </c>
    </row>
    <row r="23" spans="1:10" ht="120.75" customHeight="1">
      <c r="A23" s="47" t="s">
        <v>50</v>
      </c>
      <c r="B23" s="46" t="s">
        <v>51</v>
      </c>
      <c r="C23" s="60" t="s">
        <v>14</v>
      </c>
      <c r="D23" s="61">
        <v>16.782407407407408</v>
      </c>
      <c r="E23" s="61">
        <v>14.997263273125341</v>
      </c>
      <c r="F23" s="61">
        <v>16.120365394948948</v>
      </c>
      <c r="G23" s="61">
        <v>16.120365394948948</v>
      </c>
      <c r="H23" s="61">
        <v>14.212620807276863</v>
      </c>
      <c r="I23" s="61">
        <v>14.212620807276863</v>
      </c>
      <c r="J23" s="49" t="s">
        <v>52</v>
      </c>
    </row>
    <row r="24" spans="1:10" ht="136.5" customHeight="1">
      <c r="A24" s="47" t="s">
        <v>53</v>
      </c>
      <c r="B24" s="46" t="s">
        <v>54</v>
      </c>
      <c r="C24" s="60" t="s">
        <v>14</v>
      </c>
      <c r="D24" s="61">
        <v>0</v>
      </c>
      <c r="E24" s="61">
        <v>4.7619047619047636</v>
      </c>
      <c r="F24" s="61">
        <v>7.1428571428571432</v>
      </c>
      <c r="G24" s="61">
        <v>7.1428571428571432</v>
      </c>
      <c r="H24" s="61">
        <v>7.1428571428571432</v>
      </c>
      <c r="I24" s="61">
        <v>7.1428571428571432</v>
      </c>
      <c r="J24" s="49" t="s">
        <v>55</v>
      </c>
    </row>
    <row r="25" spans="1:10" ht="21" customHeight="1">
      <c r="A25" s="55" t="s">
        <v>56</v>
      </c>
      <c r="B25" s="55" t="s">
        <v>56</v>
      </c>
      <c r="C25" s="55" t="s">
        <v>56</v>
      </c>
      <c r="D25" s="51"/>
      <c r="E25" s="51"/>
      <c r="F25" s="51"/>
      <c r="G25" s="51"/>
      <c r="H25" s="51"/>
      <c r="I25" s="51"/>
      <c r="J25" s="45"/>
    </row>
    <row r="26" spans="1:10" ht="181.5" customHeight="1">
      <c r="A26" s="47" t="s">
        <v>57</v>
      </c>
      <c r="B26" s="46" t="s">
        <v>58</v>
      </c>
      <c r="C26" s="60" t="s">
        <v>14</v>
      </c>
      <c r="D26" s="61">
        <v>1.4492753623188406</v>
      </c>
      <c r="E26" s="61">
        <v>2.5974025974025983</v>
      </c>
      <c r="F26" s="61">
        <v>0</v>
      </c>
      <c r="G26" s="61">
        <v>0</v>
      </c>
      <c r="H26" s="61">
        <v>0</v>
      </c>
      <c r="I26" s="61">
        <v>0</v>
      </c>
      <c r="J26" s="49" t="s">
        <v>59</v>
      </c>
    </row>
    <row r="27" spans="1:10" ht="122.25" customHeight="1">
      <c r="A27" s="47" t="s">
        <v>60</v>
      </c>
      <c r="B27" s="46" t="s">
        <v>61</v>
      </c>
      <c r="C27" s="60" t="s">
        <v>14</v>
      </c>
      <c r="D27" s="61">
        <v>74.323412698412696</v>
      </c>
      <c r="E27" s="61">
        <v>74.989989989989979</v>
      </c>
      <c r="F27" s="61">
        <v>75.789473684210535</v>
      </c>
      <c r="G27" s="65">
        <v>76.491228070175424</v>
      </c>
      <c r="H27" s="65">
        <v>76.491228070175424</v>
      </c>
      <c r="I27" s="65">
        <v>76.491228070175424</v>
      </c>
      <c r="J27" s="49" t="s">
        <v>62</v>
      </c>
    </row>
    <row r="28" spans="1:10" ht="205.5" customHeight="1">
      <c r="A28" s="47" t="s">
        <v>63</v>
      </c>
      <c r="B28" s="46" t="s">
        <v>64</v>
      </c>
      <c r="C28" s="60" t="s">
        <v>14</v>
      </c>
      <c r="D28" s="61">
        <v>35</v>
      </c>
      <c r="E28" s="61">
        <v>30</v>
      </c>
      <c r="F28" s="61">
        <v>21.052631578947366</v>
      </c>
      <c r="G28" s="61">
        <v>15.789473684210529</v>
      </c>
      <c r="H28" s="61">
        <v>15.789473684210529</v>
      </c>
      <c r="I28" s="61">
        <v>15.789473684210529</v>
      </c>
      <c r="J28" s="49" t="s">
        <v>65</v>
      </c>
    </row>
    <row r="29" spans="1:10" ht="203.25" customHeight="1">
      <c r="A29" s="47" t="s">
        <v>66</v>
      </c>
      <c r="B29" s="46" t="s">
        <v>67</v>
      </c>
      <c r="C29" s="60" t="s">
        <v>14</v>
      </c>
      <c r="D29" s="61">
        <v>93.004291845493555</v>
      </c>
      <c r="E29" s="61">
        <v>91.988255033557039</v>
      </c>
      <c r="F29" s="61">
        <v>93.935693935693934</v>
      </c>
      <c r="G29" s="61">
        <v>93.927125506072869</v>
      </c>
      <c r="H29" s="61">
        <v>94</v>
      </c>
      <c r="I29" s="61">
        <v>94.8</v>
      </c>
      <c r="J29" s="49" t="s">
        <v>68</v>
      </c>
    </row>
    <row r="30" spans="1:10" ht="223.5" customHeight="1">
      <c r="A30" s="47" t="s">
        <v>69</v>
      </c>
      <c r="B30" s="46" t="s">
        <v>70</v>
      </c>
      <c r="C30" s="60" t="s">
        <v>14</v>
      </c>
      <c r="D30" s="61">
        <v>30.46841426729695</v>
      </c>
      <c r="E30" s="61">
        <v>33.38926174496644</v>
      </c>
      <c r="F30" s="61">
        <v>31.949531949531952</v>
      </c>
      <c r="G30" s="61">
        <v>26.720647773279353</v>
      </c>
      <c r="H30" s="61">
        <v>27.6</v>
      </c>
      <c r="I30" s="61">
        <v>28.000000000000004</v>
      </c>
      <c r="J30" s="49" t="s">
        <v>71</v>
      </c>
    </row>
    <row r="31" spans="1:10" ht="152.25" customHeight="1">
      <c r="A31" s="47" t="s">
        <v>72</v>
      </c>
      <c r="B31" s="46" t="s">
        <v>73</v>
      </c>
      <c r="C31" s="60" t="s">
        <v>74</v>
      </c>
      <c r="D31" s="61">
        <v>112.58884565499352</v>
      </c>
      <c r="E31" s="61">
        <v>116.58750319556881</v>
      </c>
      <c r="F31" s="61">
        <v>113.10113542526838</v>
      </c>
      <c r="G31" s="61">
        <v>88.006882591093117</v>
      </c>
      <c r="H31" s="61">
        <v>86.807199999999995</v>
      </c>
      <c r="I31" s="61">
        <v>86.950800000000001</v>
      </c>
      <c r="J31" s="49" t="s">
        <v>75</v>
      </c>
    </row>
    <row r="32" spans="1:10" ht="253.5" customHeight="1">
      <c r="A32" s="47" t="s">
        <v>76</v>
      </c>
      <c r="B32" s="46" t="s">
        <v>77</v>
      </c>
      <c r="C32" s="60" t="s">
        <v>14</v>
      </c>
      <c r="D32" s="61">
        <v>48.823903369357915</v>
      </c>
      <c r="E32" s="61">
        <v>44.41679626749611</v>
      </c>
      <c r="F32" s="61">
        <v>51.58456228427989</v>
      </c>
      <c r="G32" s="61">
        <v>44.910002950722927</v>
      </c>
      <c r="H32" s="61">
        <v>43.665999428081214</v>
      </c>
      <c r="I32" s="61">
        <v>43.808979124964253</v>
      </c>
      <c r="J32" s="49" t="s">
        <v>78</v>
      </c>
    </row>
    <row r="33" spans="1:10" ht="21" customHeight="1">
      <c r="A33" s="55" t="s">
        <v>79</v>
      </c>
      <c r="B33" s="55" t="s">
        <v>79</v>
      </c>
      <c r="C33" s="55" t="s">
        <v>79</v>
      </c>
      <c r="D33" s="51"/>
      <c r="E33" s="51"/>
      <c r="F33" s="51"/>
      <c r="G33" s="51"/>
      <c r="H33" s="51"/>
      <c r="I33" s="51"/>
      <c r="J33" s="45"/>
    </row>
    <row r="34" spans="1:10" ht="54" customHeight="1">
      <c r="A34" s="58" t="s">
        <v>80</v>
      </c>
      <c r="B34" s="46" t="s">
        <v>81</v>
      </c>
      <c r="C34" s="46" t="s">
        <v>33</v>
      </c>
      <c r="D34" s="51"/>
      <c r="E34" s="51"/>
      <c r="F34" s="51"/>
      <c r="G34" s="51"/>
      <c r="H34" s="51"/>
      <c r="I34" s="51"/>
      <c r="J34" s="45"/>
    </row>
    <row r="35" spans="1:10" ht="118.5" customHeight="1">
      <c r="A35" s="58" t="s">
        <v>80</v>
      </c>
      <c r="B35" s="46" t="s">
        <v>82</v>
      </c>
      <c r="C35" s="60" t="s">
        <v>14</v>
      </c>
      <c r="D35" s="61">
        <v>154.40633351266416</v>
      </c>
      <c r="E35" s="61">
        <v>151.71199755011995</v>
      </c>
      <c r="F35" s="61">
        <v>156.97669221195</v>
      </c>
      <c r="G35" s="61">
        <v>159.08836730252881</v>
      </c>
      <c r="H35" s="61">
        <v>161.32662355245623</v>
      </c>
      <c r="I35" s="61">
        <v>163.7186163234152</v>
      </c>
      <c r="J35" s="49" t="s">
        <v>83</v>
      </c>
    </row>
    <row r="36" spans="1:10" ht="81.75" customHeight="1">
      <c r="A36" s="58" t="s">
        <v>80</v>
      </c>
      <c r="B36" s="46" t="s">
        <v>84</v>
      </c>
      <c r="C36" s="60" t="s">
        <v>14</v>
      </c>
      <c r="D36" s="61">
        <v>96</v>
      </c>
      <c r="E36" s="61">
        <v>100</v>
      </c>
      <c r="F36" s="61">
        <v>100</v>
      </c>
      <c r="G36" s="61">
        <v>100</v>
      </c>
      <c r="H36" s="61">
        <v>95.833333333333343</v>
      </c>
      <c r="I36" s="61">
        <v>95.833333333333343</v>
      </c>
      <c r="J36" s="50" t="s">
        <v>204</v>
      </c>
    </row>
    <row r="37" spans="1:10" ht="31.5" customHeight="1">
      <c r="A37" s="58" t="s">
        <v>80</v>
      </c>
      <c r="B37" s="46" t="s">
        <v>85</v>
      </c>
      <c r="C37" s="60" t="s">
        <v>14</v>
      </c>
      <c r="D37" s="61">
        <v>0</v>
      </c>
      <c r="E37" s="61">
        <v>0</v>
      </c>
      <c r="F37" s="61">
        <v>0</v>
      </c>
      <c r="G37" s="61">
        <v>0</v>
      </c>
      <c r="H37" s="61">
        <v>0</v>
      </c>
      <c r="I37" s="61">
        <v>0</v>
      </c>
      <c r="J37" s="49" t="s">
        <v>86</v>
      </c>
    </row>
    <row r="38" spans="1:10" ht="103.5" customHeight="1">
      <c r="A38" s="47"/>
      <c r="B38" s="46" t="s">
        <v>87</v>
      </c>
      <c r="C38" s="60" t="s">
        <v>14</v>
      </c>
      <c r="D38" s="61">
        <v>6.666666666666667</v>
      </c>
      <c r="E38" s="61">
        <v>0</v>
      </c>
      <c r="F38" s="61">
        <v>4</v>
      </c>
      <c r="G38" s="61">
        <v>8</v>
      </c>
      <c r="H38" s="61">
        <v>12</v>
      </c>
      <c r="I38" s="61">
        <v>8</v>
      </c>
      <c r="J38" s="49" t="s">
        <v>88</v>
      </c>
    </row>
    <row r="39" spans="1:10" ht="111.75" customHeight="1">
      <c r="A39" s="47" t="s">
        <v>89</v>
      </c>
      <c r="B39" s="46" t="s">
        <v>90</v>
      </c>
      <c r="C39" s="60" t="s">
        <v>14</v>
      </c>
      <c r="D39" s="61">
        <v>0</v>
      </c>
      <c r="E39" s="61">
        <v>0</v>
      </c>
      <c r="F39" s="61">
        <v>20</v>
      </c>
      <c r="G39" s="61">
        <v>20</v>
      </c>
      <c r="H39" s="61">
        <v>20</v>
      </c>
      <c r="I39" s="61">
        <v>20</v>
      </c>
      <c r="J39" s="49" t="s">
        <v>91</v>
      </c>
    </row>
    <row r="40" spans="1:10" ht="21.75" customHeight="1">
      <c r="A40" s="55" t="s">
        <v>92</v>
      </c>
      <c r="B40" s="55" t="s">
        <v>92</v>
      </c>
      <c r="C40" s="55" t="s">
        <v>92</v>
      </c>
      <c r="D40" s="51"/>
      <c r="E40" s="51"/>
      <c r="F40" s="51"/>
      <c r="G40" s="51"/>
      <c r="H40" s="51"/>
      <c r="I40" s="51"/>
      <c r="J40" s="45"/>
    </row>
    <row r="41" spans="1:10" ht="102" customHeight="1">
      <c r="A41" s="47" t="s">
        <v>93</v>
      </c>
      <c r="B41" s="46" t="s">
        <v>94</v>
      </c>
      <c r="C41" s="60" t="s">
        <v>14</v>
      </c>
      <c r="D41" s="61">
        <v>31.882866683791423</v>
      </c>
      <c r="E41" s="61">
        <v>32.156453715775754</v>
      </c>
      <c r="F41" s="61">
        <v>33.294473000900851</v>
      </c>
      <c r="G41" s="61">
        <v>34.390112842557762</v>
      </c>
      <c r="H41" s="61">
        <v>36.25954198473282</v>
      </c>
      <c r="I41" s="61">
        <v>38.357300884955741</v>
      </c>
      <c r="J41" s="49" t="s">
        <v>95</v>
      </c>
    </row>
    <row r="42" spans="1:10" ht="71.25" customHeight="1">
      <c r="A42" s="47" t="s">
        <v>96</v>
      </c>
      <c r="B42" s="46" t="s">
        <v>97</v>
      </c>
      <c r="C42" s="60" t="s">
        <v>14</v>
      </c>
      <c r="D42" s="61">
        <v>74.778761061946909</v>
      </c>
      <c r="E42" s="61">
        <v>72.932494030822653</v>
      </c>
      <c r="F42" s="61">
        <v>72.926986861942709</v>
      </c>
      <c r="G42" s="61">
        <v>73.093220338983059</v>
      </c>
      <c r="H42" s="61">
        <v>72.995780590717303</v>
      </c>
      <c r="I42" s="61">
        <v>75.949367088607602</v>
      </c>
      <c r="J42" s="49" t="s">
        <v>98</v>
      </c>
    </row>
    <row r="43" spans="1:10" ht="21" customHeight="1">
      <c r="A43" s="55" t="s">
        <v>99</v>
      </c>
      <c r="B43" s="55" t="s">
        <v>99</v>
      </c>
      <c r="C43" s="55" t="s">
        <v>99</v>
      </c>
      <c r="D43" s="51"/>
      <c r="E43" s="51"/>
      <c r="F43" s="51"/>
      <c r="G43" s="51"/>
      <c r="H43" s="51"/>
      <c r="I43" s="51"/>
      <c r="J43" s="45"/>
    </row>
    <row r="44" spans="1:10" ht="55.5" customHeight="1">
      <c r="A44" s="58" t="s">
        <v>100</v>
      </c>
      <c r="B44" s="46" t="s">
        <v>101</v>
      </c>
      <c r="C44" s="60" t="s">
        <v>102</v>
      </c>
      <c r="D44" s="61">
        <v>19.491394811199587</v>
      </c>
      <c r="E44" s="61">
        <v>20.427640156453716</v>
      </c>
      <c r="F44" s="61">
        <v>20.931588151131368</v>
      </c>
      <c r="G44" s="61">
        <v>21.950564212788823</v>
      </c>
      <c r="H44" s="61">
        <v>22.333696837513632</v>
      </c>
      <c r="I44" s="61">
        <v>22.732300884955748</v>
      </c>
      <c r="J44" s="49" t="s">
        <v>103</v>
      </c>
    </row>
    <row r="45" spans="1:10" ht="124.5" customHeight="1">
      <c r="A45" s="58" t="s">
        <v>100</v>
      </c>
      <c r="B45" s="46" t="s">
        <v>104</v>
      </c>
      <c r="C45" s="60" t="s">
        <v>102</v>
      </c>
      <c r="D45" s="61">
        <v>0.32757468250295629</v>
      </c>
      <c r="E45" s="61">
        <v>0.32660455486542439</v>
      </c>
      <c r="F45" s="61">
        <v>0.33895810334857801</v>
      </c>
      <c r="G45" s="61">
        <v>0.34685165421558156</v>
      </c>
      <c r="H45" s="61">
        <v>0.35151515151515145</v>
      </c>
      <c r="I45" s="61">
        <v>0.3594728171334432</v>
      </c>
      <c r="J45" s="49" t="s">
        <v>105</v>
      </c>
    </row>
    <row r="46" spans="1:10" ht="134.25" customHeight="1">
      <c r="A46" s="58" t="s">
        <v>106</v>
      </c>
      <c r="B46" s="46" t="s">
        <v>107</v>
      </c>
      <c r="C46" s="60" t="s">
        <v>108</v>
      </c>
      <c r="D46" s="61">
        <v>18.23</v>
      </c>
      <c r="E46" s="61">
        <v>11.79</v>
      </c>
      <c r="F46" s="61">
        <v>8.65</v>
      </c>
      <c r="G46" s="61">
        <v>8.6</v>
      </c>
      <c r="H46" s="61">
        <v>8.6</v>
      </c>
      <c r="I46" s="61">
        <v>8.6</v>
      </c>
      <c r="J46" s="49" t="s">
        <v>109</v>
      </c>
    </row>
    <row r="47" spans="1:10" ht="151.5" customHeight="1">
      <c r="A47" s="58" t="s">
        <v>106</v>
      </c>
      <c r="B47" s="46" t="s">
        <v>110</v>
      </c>
      <c r="C47" s="60" t="s">
        <v>108</v>
      </c>
      <c r="D47" s="61">
        <v>2.4700000000000006</v>
      </c>
      <c r="E47" s="61">
        <v>2.08</v>
      </c>
      <c r="F47" s="61">
        <v>1.24</v>
      </c>
      <c r="G47" s="61">
        <v>2.6</v>
      </c>
      <c r="H47" s="61">
        <v>2.6</v>
      </c>
      <c r="I47" s="61">
        <v>2.6</v>
      </c>
      <c r="J47" s="49" t="s">
        <v>111</v>
      </c>
    </row>
    <row r="48" spans="1:10" ht="141.75" customHeight="1">
      <c r="A48" s="58" t="s">
        <v>112</v>
      </c>
      <c r="B48" s="46" t="s">
        <v>113</v>
      </c>
      <c r="C48" s="60" t="s">
        <v>33</v>
      </c>
      <c r="D48" s="63"/>
      <c r="E48" s="63"/>
      <c r="F48" s="63"/>
      <c r="G48" s="63"/>
      <c r="H48" s="63"/>
      <c r="I48" s="63"/>
      <c r="J48" s="45"/>
    </row>
    <row r="49" spans="1:10" ht="73.5" customHeight="1">
      <c r="A49" s="58" t="s">
        <v>112</v>
      </c>
      <c r="B49" s="46" t="s">
        <v>114</v>
      </c>
      <c r="C49" s="60" t="s">
        <v>102</v>
      </c>
      <c r="D49" s="61">
        <v>0</v>
      </c>
      <c r="E49" s="61">
        <v>0</v>
      </c>
      <c r="F49" s="61">
        <v>0</v>
      </c>
      <c r="G49" s="61">
        <v>0</v>
      </c>
      <c r="H49" s="61">
        <v>0</v>
      </c>
      <c r="I49" s="61">
        <v>0</v>
      </c>
      <c r="J49" s="49" t="s">
        <v>115</v>
      </c>
    </row>
    <row r="50" spans="1:10" ht="72.75" customHeight="1">
      <c r="A50" s="58" t="s">
        <v>112</v>
      </c>
      <c r="B50" s="46" t="s">
        <v>116</v>
      </c>
      <c r="C50" s="60" t="s">
        <v>102</v>
      </c>
      <c r="D50" s="61">
        <v>0</v>
      </c>
      <c r="E50" s="61">
        <v>0</v>
      </c>
      <c r="F50" s="61">
        <v>0</v>
      </c>
      <c r="G50" s="61">
        <v>0</v>
      </c>
      <c r="H50" s="61">
        <v>0</v>
      </c>
      <c r="I50" s="61">
        <v>0</v>
      </c>
      <c r="J50" s="49" t="s">
        <v>117</v>
      </c>
    </row>
    <row r="51" spans="1:10" ht="17.25" customHeight="1">
      <c r="A51" s="55" t="s">
        <v>118</v>
      </c>
      <c r="B51" s="55" t="s">
        <v>118</v>
      </c>
      <c r="C51" s="55" t="s">
        <v>118</v>
      </c>
      <c r="D51" s="51"/>
      <c r="E51" s="51"/>
      <c r="F51" s="51"/>
      <c r="G51" s="51"/>
      <c r="H51" s="51"/>
      <c r="I51" s="51"/>
      <c r="J51" s="45"/>
    </row>
    <row r="52" spans="1:10" ht="138.75" customHeight="1">
      <c r="A52" s="47" t="s">
        <v>119</v>
      </c>
      <c r="B52" s="46" t="s">
        <v>120</v>
      </c>
      <c r="C52" s="60" t="s">
        <v>14</v>
      </c>
      <c r="D52" s="61">
        <v>100</v>
      </c>
      <c r="E52" s="61">
        <v>100</v>
      </c>
      <c r="F52" s="61">
        <v>84.375</v>
      </c>
      <c r="G52" s="61">
        <v>100</v>
      </c>
      <c r="H52" s="61">
        <v>100</v>
      </c>
      <c r="I52" s="61">
        <v>100</v>
      </c>
      <c r="J52" s="49" t="s">
        <v>121</v>
      </c>
    </row>
    <row r="53" spans="1:10" ht="300" customHeight="1">
      <c r="A53" s="47" t="s">
        <v>122</v>
      </c>
      <c r="B53" s="46" t="s">
        <v>123</v>
      </c>
      <c r="C53" s="60" t="s">
        <v>14</v>
      </c>
      <c r="D53" s="61">
        <v>80</v>
      </c>
      <c r="E53" s="61">
        <v>80</v>
      </c>
      <c r="F53" s="61">
        <v>80</v>
      </c>
      <c r="G53" s="61">
        <v>80</v>
      </c>
      <c r="H53" s="61">
        <v>80</v>
      </c>
      <c r="I53" s="61">
        <v>80</v>
      </c>
      <c r="J53" s="49" t="s">
        <v>124</v>
      </c>
    </row>
    <row r="54" spans="1:10" ht="74.25" customHeight="1">
      <c r="A54" s="47" t="s">
        <v>125</v>
      </c>
      <c r="B54" s="46" t="s">
        <v>126</v>
      </c>
      <c r="C54" s="60" t="s">
        <v>14</v>
      </c>
      <c r="D54" s="61">
        <v>100</v>
      </c>
      <c r="E54" s="61">
        <v>100</v>
      </c>
      <c r="F54" s="61">
        <v>100</v>
      </c>
      <c r="G54" s="61">
        <v>100</v>
      </c>
      <c r="H54" s="61">
        <v>100</v>
      </c>
      <c r="I54" s="61">
        <v>100</v>
      </c>
      <c r="J54" s="49" t="s">
        <v>127</v>
      </c>
    </row>
    <row r="55" spans="1:10" ht="173.25" customHeight="1">
      <c r="A55" s="47" t="s">
        <v>128</v>
      </c>
      <c r="B55" s="46" t="s">
        <v>129</v>
      </c>
      <c r="C55" s="60" t="s">
        <v>14</v>
      </c>
      <c r="D55" s="61">
        <v>6.5134099616858236</v>
      </c>
      <c r="E55" s="61">
        <v>6.6420664206642073</v>
      </c>
      <c r="F55" s="61">
        <v>20.486111111111111</v>
      </c>
      <c r="G55" s="61">
        <v>15.384615384615387</v>
      </c>
      <c r="H55" s="61">
        <v>15.384615384615387</v>
      </c>
      <c r="I55" s="61">
        <v>15.384615384615387</v>
      </c>
      <c r="J55" s="49" t="s">
        <v>130</v>
      </c>
    </row>
    <row r="56" spans="1:10" ht="21.75" customHeight="1">
      <c r="A56" s="55" t="s">
        <v>131</v>
      </c>
      <c r="B56" s="55" t="s">
        <v>131</v>
      </c>
      <c r="C56" s="55" t="s">
        <v>131</v>
      </c>
      <c r="D56" s="51"/>
      <c r="E56" s="51"/>
      <c r="F56" s="51"/>
      <c r="G56" s="51"/>
      <c r="H56" s="51"/>
      <c r="I56" s="51"/>
      <c r="J56" s="45"/>
    </row>
    <row r="57" spans="1:10" ht="164.25" customHeight="1">
      <c r="A57" s="47" t="s">
        <v>132</v>
      </c>
      <c r="B57" s="46" t="s">
        <v>133</v>
      </c>
      <c r="C57" s="60" t="s">
        <v>14</v>
      </c>
      <c r="D57" s="61">
        <v>73.214214897121238</v>
      </c>
      <c r="E57" s="61">
        <v>75.606313307665587</v>
      </c>
      <c r="F57" s="61">
        <v>66.87288914481104</v>
      </c>
      <c r="G57" s="61">
        <v>84.265827065242505</v>
      </c>
      <c r="H57" s="61">
        <v>84.283431198707603</v>
      </c>
      <c r="I57" s="61">
        <v>84.620034371342143</v>
      </c>
      <c r="J57" s="49" t="s">
        <v>134</v>
      </c>
    </row>
    <row r="58" spans="1:10" ht="101.25" customHeight="1">
      <c r="A58" s="47" t="s">
        <v>135</v>
      </c>
      <c r="B58" s="46" t="s">
        <v>136</v>
      </c>
      <c r="C58" s="60" t="s">
        <v>14</v>
      </c>
      <c r="D58" s="61">
        <v>0</v>
      </c>
      <c r="E58" s="61">
        <v>0</v>
      </c>
      <c r="F58" s="61">
        <v>0</v>
      </c>
      <c r="G58" s="61">
        <v>0</v>
      </c>
      <c r="H58" s="61">
        <v>0</v>
      </c>
      <c r="I58" s="61">
        <v>0</v>
      </c>
      <c r="J58" s="49" t="s">
        <v>137</v>
      </c>
    </row>
    <row r="59" spans="1:10" ht="72.75" customHeight="1">
      <c r="A59" s="47" t="s">
        <v>138</v>
      </c>
      <c r="B59" s="46" t="s">
        <v>139</v>
      </c>
      <c r="C59" s="60" t="s">
        <v>74</v>
      </c>
      <c r="D59" s="61">
        <v>0</v>
      </c>
      <c r="E59" s="61">
        <v>0</v>
      </c>
      <c r="F59" s="61">
        <v>0</v>
      </c>
      <c r="G59" s="61">
        <v>0</v>
      </c>
      <c r="H59" s="61">
        <v>0</v>
      </c>
      <c r="I59" s="61">
        <v>0</v>
      </c>
      <c r="J59" s="49" t="s">
        <v>140</v>
      </c>
    </row>
    <row r="60" spans="1:10" ht="113.25" customHeight="1">
      <c r="A60" s="47" t="s">
        <v>141</v>
      </c>
      <c r="B60" s="46" t="s">
        <v>142</v>
      </c>
      <c r="C60" s="60" t="s">
        <v>14</v>
      </c>
      <c r="D60" s="61">
        <v>0</v>
      </c>
      <c r="E60" s="61">
        <v>0</v>
      </c>
      <c r="F60" s="61">
        <v>0</v>
      </c>
      <c r="G60" s="61">
        <v>0</v>
      </c>
      <c r="H60" s="61">
        <v>0</v>
      </c>
      <c r="I60" s="61">
        <v>0</v>
      </c>
      <c r="J60" s="49" t="s">
        <v>143</v>
      </c>
    </row>
    <row r="61" spans="1:10" ht="94.5" customHeight="1">
      <c r="A61" s="47" t="s">
        <v>144</v>
      </c>
      <c r="B61" s="46" t="s">
        <v>145</v>
      </c>
      <c r="C61" s="60" t="s">
        <v>18</v>
      </c>
      <c r="D61" s="61">
        <v>3025.4890102318886</v>
      </c>
      <c r="E61" s="61">
        <v>3191.6749824016561</v>
      </c>
      <c r="F61" s="61">
        <v>3182.6872980076751</v>
      </c>
      <c r="G61" s="61">
        <v>3378.6366061899676</v>
      </c>
      <c r="H61" s="61">
        <v>3426.1715367965367</v>
      </c>
      <c r="I61" s="61">
        <v>3476.9714442613949</v>
      </c>
      <c r="J61" s="49" t="s">
        <v>146</v>
      </c>
    </row>
    <row r="62" spans="1:10" ht="87" customHeight="1">
      <c r="A62" s="47" t="s">
        <v>147</v>
      </c>
      <c r="B62" s="46" t="s">
        <v>148</v>
      </c>
      <c r="C62" s="60" t="s">
        <v>149</v>
      </c>
      <c r="D62" s="61" t="s">
        <v>150</v>
      </c>
      <c r="E62" s="61" t="s">
        <v>150</v>
      </c>
      <c r="F62" s="61" t="s">
        <v>150</v>
      </c>
      <c r="G62" s="61" t="s">
        <v>150</v>
      </c>
      <c r="H62" s="61" t="s">
        <v>150</v>
      </c>
      <c r="I62" s="61" t="s">
        <v>150</v>
      </c>
      <c r="J62" s="49" t="s">
        <v>151</v>
      </c>
    </row>
    <row r="63" spans="1:10" ht="185.25" customHeight="1">
      <c r="A63" s="47" t="s">
        <v>152</v>
      </c>
      <c r="B63" s="46" t="s">
        <v>153</v>
      </c>
      <c r="C63" s="60" t="s">
        <v>154</v>
      </c>
      <c r="D63" s="61">
        <v>75.599999999999994</v>
      </c>
      <c r="E63" s="61">
        <v>72.099999999999994</v>
      </c>
      <c r="F63" s="61">
        <v>79.900000000000006</v>
      </c>
      <c r="G63" s="61"/>
      <c r="H63" s="61"/>
      <c r="I63" s="61"/>
      <c r="J63" s="49" t="s">
        <v>155</v>
      </c>
    </row>
    <row r="64" spans="1:10" ht="56.25" customHeight="1">
      <c r="A64" s="47" t="s">
        <v>156</v>
      </c>
      <c r="B64" s="46" t="s">
        <v>157</v>
      </c>
      <c r="C64" s="60" t="s">
        <v>158</v>
      </c>
      <c r="D64" s="61">
        <v>19.449000000000002</v>
      </c>
      <c r="E64" s="61">
        <v>19.32</v>
      </c>
      <c r="F64" s="61">
        <v>19.023</v>
      </c>
      <c r="G64" s="61">
        <v>18.740000000000002</v>
      </c>
      <c r="H64" s="61">
        <v>18.48</v>
      </c>
      <c r="I64" s="61">
        <v>18.21</v>
      </c>
      <c r="J64" s="49" t="s">
        <v>159</v>
      </c>
    </row>
    <row r="65" spans="1:10" ht="36.75" customHeight="1">
      <c r="A65" s="55" t="s">
        <v>160</v>
      </c>
      <c r="B65" s="55" t="s">
        <v>160</v>
      </c>
      <c r="C65" s="55" t="s">
        <v>160</v>
      </c>
      <c r="D65" s="51"/>
      <c r="E65" s="51"/>
      <c r="F65" s="51"/>
      <c r="G65" s="51"/>
      <c r="H65" s="51"/>
      <c r="I65" s="51"/>
      <c r="J65" s="45"/>
    </row>
    <row r="66" spans="1:10" ht="50.25" customHeight="1">
      <c r="A66" s="58" t="s">
        <v>161</v>
      </c>
      <c r="B66" s="46" t="s">
        <v>162</v>
      </c>
      <c r="C66" s="46" t="s">
        <v>33</v>
      </c>
      <c r="D66" s="51"/>
      <c r="E66" s="51"/>
      <c r="F66" s="51"/>
      <c r="G66" s="51"/>
      <c r="H66" s="51"/>
      <c r="I66" s="51"/>
      <c r="J66" s="45"/>
    </row>
    <row r="67" spans="1:10" ht="184.5" customHeight="1">
      <c r="A67" s="58" t="s">
        <v>161</v>
      </c>
      <c r="B67" s="46" t="s">
        <v>163</v>
      </c>
      <c r="C67" s="60" t="s">
        <v>164</v>
      </c>
      <c r="D67" s="61">
        <v>1162.6397188049209</v>
      </c>
      <c r="E67" s="61">
        <v>1057.7926186291741</v>
      </c>
      <c r="F67" s="61">
        <v>1181.6449912126538</v>
      </c>
      <c r="G67" s="61">
        <v>1057.768014059754</v>
      </c>
      <c r="H67" s="61">
        <v>1057.7504393673112</v>
      </c>
      <c r="I67" s="61">
        <v>1057.7504393673112</v>
      </c>
      <c r="J67" s="49" t="s">
        <v>165</v>
      </c>
    </row>
    <row r="68" spans="1:10" ht="144" customHeight="1">
      <c r="A68" s="58" t="s">
        <v>161</v>
      </c>
      <c r="B68" s="46" t="s">
        <v>166</v>
      </c>
      <c r="C68" s="60" t="s">
        <v>167</v>
      </c>
      <c r="D68" s="61">
        <v>0.30813074103615851</v>
      </c>
      <c r="E68" s="61">
        <v>0.2843741149815916</v>
      </c>
      <c r="F68" s="61">
        <v>0.29164471821013876</v>
      </c>
      <c r="G68" s="61">
        <v>0.28430331350892096</v>
      </c>
      <c r="H68" s="61">
        <v>0.28426791277258556</v>
      </c>
      <c r="I68" s="61">
        <v>0.28426791277258556</v>
      </c>
      <c r="J68" s="49" t="s">
        <v>168</v>
      </c>
    </row>
    <row r="69" spans="1:10" ht="51" customHeight="1">
      <c r="A69" s="58" t="s">
        <v>161</v>
      </c>
      <c r="B69" s="46" t="s">
        <v>169</v>
      </c>
      <c r="C69" s="60" t="s">
        <v>170</v>
      </c>
      <c r="D69" s="61">
        <v>0</v>
      </c>
      <c r="E69" s="61">
        <v>0</v>
      </c>
      <c r="F69" s="61">
        <v>0</v>
      </c>
      <c r="G69" s="61">
        <v>0</v>
      </c>
      <c r="H69" s="61">
        <v>0</v>
      </c>
      <c r="I69" s="61">
        <v>0</v>
      </c>
      <c r="J69" s="49" t="s">
        <v>171</v>
      </c>
    </row>
    <row r="70" spans="1:10" ht="107.25" customHeight="1">
      <c r="A70" s="58" t="s">
        <v>161</v>
      </c>
      <c r="B70" s="46" t="s">
        <v>172</v>
      </c>
      <c r="C70" s="60" t="s">
        <v>170</v>
      </c>
      <c r="D70" s="61">
        <v>24.956043956043956</v>
      </c>
      <c r="E70" s="61">
        <v>24.670329670329672</v>
      </c>
      <c r="F70" s="61">
        <v>24.623626373626372</v>
      </c>
      <c r="G70" s="61">
        <v>24.62087912087912</v>
      </c>
      <c r="H70" s="61">
        <v>24.615384615384617</v>
      </c>
      <c r="I70" s="61">
        <v>24.615384615384617</v>
      </c>
      <c r="J70" s="49" t="s">
        <v>173</v>
      </c>
    </row>
    <row r="71" spans="1:10" ht="152.25" customHeight="1">
      <c r="A71" s="58" t="s">
        <v>161</v>
      </c>
      <c r="B71" s="46" t="s">
        <v>174</v>
      </c>
      <c r="C71" s="60" t="s">
        <v>170</v>
      </c>
      <c r="D71" s="61">
        <v>200.03882476390345</v>
      </c>
      <c r="E71" s="61">
        <v>194.99720139930037</v>
      </c>
      <c r="F71" s="61">
        <v>185.30734632683658</v>
      </c>
      <c r="G71" s="61">
        <v>185.30734632683658</v>
      </c>
      <c r="H71" s="61">
        <v>185.30734632683658</v>
      </c>
      <c r="I71" s="61">
        <v>185.30734632683658</v>
      </c>
      <c r="J71" s="49" t="s">
        <v>175</v>
      </c>
    </row>
    <row r="72" spans="1:10" ht="52.5" customHeight="1">
      <c r="A72" s="58" t="s">
        <v>176</v>
      </c>
      <c r="B72" s="46" t="s">
        <v>177</v>
      </c>
      <c r="C72" s="46" t="s">
        <v>33</v>
      </c>
      <c r="D72" s="51"/>
      <c r="E72" s="51"/>
      <c r="F72" s="51"/>
      <c r="G72" s="51"/>
      <c r="H72" s="51"/>
      <c r="I72" s="51"/>
      <c r="J72" s="45"/>
    </row>
    <row r="73" spans="1:10" ht="165.75" customHeight="1">
      <c r="A73" s="58" t="s">
        <v>176</v>
      </c>
      <c r="B73" s="46" t="s">
        <v>163</v>
      </c>
      <c r="C73" s="60" t="s">
        <v>178</v>
      </c>
      <c r="D73" s="61">
        <v>136.05840917270808</v>
      </c>
      <c r="E73" s="61">
        <v>142.60351966873705</v>
      </c>
      <c r="F73" s="61">
        <v>147.13767544551334</v>
      </c>
      <c r="G73" s="61">
        <v>150.14941302027745</v>
      </c>
      <c r="H73" s="61">
        <v>150.43290043290045</v>
      </c>
      <c r="I73" s="61">
        <v>150.46677649643055</v>
      </c>
      <c r="J73" s="49" t="s">
        <v>179</v>
      </c>
    </row>
    <row r="74" spans="1:10" ht="108.75" customHeight="1">
      <c r="A74" s="58" t="s">
        <v>176</v>
      </c>
      <c r="B74" s="46" t="s">
        <v>166</v>
      </c>
      <c r="C74" s="60" t="s">
        <v>167</v>
      </c>
      <c r="D74" s="61">
        <v>0.14151578164645856</v>
      </c>
      <c r="E74" s="61">
        <v>0.1272244414833249</v>
      </c>
      <c r="F74" s="61">
        <v>0.13110293654596178</v>
      </c>
      <c r="G74" s="61">
        <v>0.22439878596750557</v>
      </c>
      <c r="H74" s="61">
        <v>0.22439878596750557</v>
      </c>
      <c r="I74" s="61">
        <v>0.22439878596750557</v>
      </c>
      <c r="J74" s="49" t="s">
        <v>180</v>
      </c>
    </row>
    <row r="75" spans="1:10" ht="39.75" customHeight="1">
      <c r="A75" s="58" t="s">
        <v>176</v>
      </c>
      <c r="B75" s="46" t="s">
        <v>169</v>
      </c>
      <c r="C75" s="60" t="s">
        <v>181</v>
      </c>
      <c r="D75" s="61">
        <v>0</v>
      </c>
      <c r="E75" s="61">
        <v>0</v>
      </c>
      <c r="F75" s="61">
        <v>0</v>
      </c>
      <c r="G75" s="61">
        <v>0</v>
      </c>
      <c r="H75" s="61">
        <v>0</v>
      </c>
      <c r="I75" s="61">
        <v>0</v>
      </c>
      <c r="J75" s="49" t="s">
        <v>182</v>
      </c>
    </row>
    <row r="76" spans="1:10" ht="162" customHeight="1">
      <c r="A76" s="58" t="s">
        <v>176</v>
      </c>
      <c r="B76" s="46" t="s">
        <v>172</v>
      </c>
      <c r="C76" s="60" t="s">
        <v>181</v>
      </c>
      <c r="D76" s="61">
        <v>0.80621111625276343</v>
      </c>
      <c r="E76" s="61">
        <v>1.0393374741200827</v>
      </c>
      <c r="F76" s="61">
        <v>1.2195763023708142</v>
      </c>
      <c r="G76" s="61">
        <v>1.2219850586979719</v>
      </c>
      <c r="H76" s="61">
        <v>1.2229437229437232</v>
      </c>
      <c r="I76" s="61">
        <v>1.2246018671059857</v>
      </c>
      <c r="J76" s="50" t="s">
        <v>197</v>
      </c>
    </row>
    <row r="77" spans="1:10" ht="99.75" customHeight="1">
      <c r="A77" s="58" t="s">
        <v>176</v>
      </c>
      <c r="B77" s="46" t="s">
        <v>174</v>
      </c>
      <c r="C77" s="60" t="s">
        <v>181</v>
      </c>
      <c r="D77" s="61">
        <v>5.7895007455396161</v>
      </c>
      <c r="E77" s="61">
        <v>1.7815734989648031</v>
      </c>
      <c r="F77" s="61">
        <v>1.7767965094885141</v>
      </c>
      <c r="G77" s="61">
        <v>1.8036286019210244</v>
      </c>
      <c r="H77" s="61">
        <v>1.8019480519480517</v>
      </c>
      <c r="I77" s="61">
        <v>1.8012081274025262</v>
      </c>
      <c r="J77" s="50" t="s">
        <v>196</v>
      </c>
    </row>
  </sheetData>
  <mergeCells count="22">
    <mergeCell ref="A72:A77"/>
    <mergeCell ref="A6:C6"/>
    <mergeCell ref="J4:J5"/>
    <mergeCell ref="A4:B5"/>
    <mergeCell ref="A1:J1"/>
    <mergeCell ref="A33:C33"/>
    <mergeCell ref="A25:C25"/>
    <mergeCell ref="A51:C51"/>
    <mergeCell ref="A21:C21"/>
    <mergeCell ref="A65:C65"/>
    <mergeCell ref="A56:C56"/>
    <mergeCell ref="A46:A47"/>
    <mergeCell ref="A43:C43"/>
    <mergeCell ref="A66:A71"/>
    <mergeCell ref="A48:A50"/>
    <mergeCell ref="B2:J2"/>
    <mergeCell ref="A34:A37"/>
    <mergeCell ref="A40:C40"/>
    <mergeCell ref="A44:A45"/>
    <mergeCell ref="C4:C5"/>
    <mergeCell ref="D4:F4"/>
    <mergeCell ref="G4:I4"/>
  </mergeCells>
  <pageMargins left="0.19685039370078741" right="0.19685039370078741" top="0.59055118110236227" bottom="0.19685039370078741" header="0" footer="0"/>
  <pageSetup paperSize="9" scale="79" fitToHeight="0" orientation="landscape" r:id="rId1"/>
  <headerFooter>
    <oddFooter>&amp;L&amp;"Tahoma"&amp;8 Время печати: &amp;D &amp;T&amp;R&amp;"Tahoma"&amp;8 Страница &amp;P из &amp;N</oddFooter>
  </headerFooter>
  <rowBreaks count="4" manualBreakCount="4">
    <brk id="22" max="16383" man="1"/>
    <brk id="52" max="9" man="1"/>
    <brk id="55" max="16383" man="1"/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ТИПОВАЯ ФОРМА ДОКЛАДА</vt:lpstr>
      <vt:lpstr>Показатели</vt:lpstr>
      <vt:lpstr>Показатели!Заголовки_для_печати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Куликова</dc:creator>
  <cp:lastModifiedBy>Куликова</cp:lastModifiedBy>
  <cp:lastPrinted>2017-05-04T06:42:33Z</cp:lastPrinted>
  <dcterms:created xsi:type="dcterms:W3CDTF">2017-05-03T07:15:18Z</dcterms:created>
  <dcterms:modified xsi:type="dcterms:W3CDTF">2017-05-04T06:43:42Z</dcterms:modified>
</cp:coreProperties>
</file>